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3\System\Xls_Cast\"/>
    </mc:Choice>
  </mc:AlternateContent>
  <bookViews>
    <workbookView xWindow="11985" yWindow="-15" windowWidth="12030" windowHeight="10125" tabRatio="748"/>
  </bookViews>
  <sheets>
    <sheet name="0" sheetId="127" r:id="rId1"/>
    <sheet name="1" sheetId="98" r:id="rId2"/>
    <sheet name="1 graf1" sheetId="103" r:id="rId3"/>
    <sheet name="2" sheetId="100" r:id="rId4"/>
    <sheet name="3" sheetId="99" r:id="rId5"/>
  </sheets>
  <externalReferences>
    <externalReference r:id="rId6"/>
  </externalReferences>
  <definedNames>
    <definedName name="_R1_1">#REF!</definedName>
    <definedName name="_R1_10">#REF!</definedName>
    <definedName name="_R1_2">#REF!</definedName>
    <definedName name="_R1_3">#REF!</definedName>
    <definedName name="_R1_4">'[1]1.3'!$A$1:$C$44</definedName>
    <definedName name="_R1_5">#REF!</definedName>
    <definedName name="_R1_6">'[1]1.6'!$A$1:$J$3</definedName>
    <definedName name="_R1_7">'[1]1.4'!$A$1:$B$26</definedName>
    <definedName name="_R1_8">#REF!</definedName>
    <definedName name="_R1_9">'[1]1.2'!$A$1:$B$12</definedName>
    <definedName name="_R2_1">#REF!</definedName>
    <definedName name="_R2_15">#REF!</definedName>
    <definedName name="_R2_17">#REF!</definedName>
    <definedName name="_R2_2">'[1]2.2'!$A$1:$G$18</definedName>
    <definedName name="_R2_3">'[1]2.3'!$A$1:$E$12</definedName>
    <definedName name="_R2_4">'[1]2.4'!$A$1:$G$11</definedName>
    <definedName name="_R2_5">#REF!</definedName>
    <definedName name="_R3_1">#REF!</definedName>
    <definedName name="_R3_2">#REF!</definedName>
    <definedName name="_R3_7">#REF!</definedName>
    <definedName name="_R4_1">#REF!</definedName>
    <definedName name="_R4_2">#REF!</definedName>
    <definedName name="_R4_3">#REF!</definedName>
    <definedName name="_R4_4">#REF!</definedName>
    <definedName name="_R4_5">#REF!</definedName>
    <definedName name="_R4_6">#REF!</definedName>
    <definedName name="_R4_7">#REF!</definedName>
    <definedName name="_R4_8">#REF!</definedName>
    <definedName name="_R5_1">#REF!</definedName>
    <definedName name="_R5_2">#REF!</definedName>
    <definedName name="_R5_3">#REF!</definedName>
    <definedName name="_R5_4">#REF!</definedName>
    <definedName name="_R5_5">#REF!</definedName>
    <definedName name="_R5_6">#REF!</definedName>
    <definedName name="_R5_7">#REF!</definedName>
    <definedName name="_R5_8">#REF!</definedName>
    <definedName name="_R5_9">#REF!</definedName>
    <definedName name="_R6_1">#REF!</definedName>
    <definedName name="_R6_2">#REF!</definedName>
    <definedName name="_R6_5">#REF!</definedName>
    <definedName name="_xlnm.Print_Area" localSheetId="1">'1'!$A$1:$N$13</definedName>
    <definedName name="_xlnm.Print_Area" localSheetId="3">'2'!$A$1:$N$28</definedName>
  </definedNames>
  <calcPr calcId="152511"/>
</workbook>
</file>

<file path=xl/calcChain.xml><?xml version="1.0" encoding="utf-8"?>
<calcChain xmlns="http://schemas.openxmlformats.org/spreadsheetml/2006/main">
  <c r="C4" i="100" l="1"/>
  <c r="D4" i="100"/>
  <c r="E4" i="100"/>
  <c r="F4" i="100"/>
  <c r="G4" i="100"/>
  <c r="H4" i="100"/>
  <c r="I4" i="100"/>
  <c r="J4" i="100"/>
  <c r="K4" i="100"/>
  <c r="L4" i="100"/>
  <c r="M4" i="100"/>
  <c r="N4" i="100"/>
  <c r="B7" i="100"/>
  <c r="B5" i="100"/>
  <c r="B18" i="100"/>
  <c r="B19" i="100"/>
  <c r="B16" i="100"/>
  <c r="B17" i="100"/>
  <c r="B6" i="98"/>
  <c r="B7" i="98"/>
  <c r="B8" i="98"/>
  <c r="B9" i="98"/>
  <c r="B10" i="98"/>
  <c r="B11" i="98"/>
  <c r="B5" i="98"/>
  <c r="B4" i="98" l="1"/>
  <c r="N14" i="100"/>
  <c r="M14" i="100"/>
  <c r="L14" i="100"/>
  <c r="K14" i="100"/>
  <c r="J14" i="100"/>
  <c r="I14" i="100"/>
  <c r="H14" i="100"/>
  <c r="G14" i="100"/>
  <c r="F14" i="100"/>
  <c r="E14" i="100"/>
  <c r="D14" i="100"/>
  <c r="C14" i="100"/>
  <c r="B14" i="100" l="1"/>
  <c r="B4" i="99" l="1"/>
  <c r="B15" i="100" l="1"/>
  <c r="B6" i="100"/>
  <c r="B20" i="100"/>
  <c r="B21" i="100"/>
  <c r="B8" i="100"/>
  <c r="B22" i="100"/>
  <c r="B9" i="100"/>
  <c r="B23" i="100"/>
  <c r="B24" i="100"/>
  <c r="B10" i="100"/>
  <c r="B11" i="100"/>
  <c r="B12" i="100"/>
  <c r="B13" i="100"/>
  <c r="B25" i="100"/>
  <c r="B26" i="100"/>
  <c r="B4" i="100" l="1"/>
  <c r="D5" i="99"/>
  <c r="E5" i="99"/>
  <c r="F5" i="99"/>
  <c r="G5" i="99"/>
  <c r="H5" i="99"/>
  <c r="I5" i="99"/>
  <c r="J5" i="99"/>
  <c r="K5" i="99"/>
  <c r="L5" i="99"/>
  <c r="M5" i="99"/>
  <c r="N5" i="99"/>
  <c r="C5" i="99"/>
  <c r="B5" i="99" l="1"/>
  <c r="B30" i="99" l="1"/>
  <c r="B29" i="99"/>
  <c r="B28" i="99"/>
  <c r="B27" i="99"/>
  <c r="B26" i="99"/>
  <c r="B25" i="99"/>
  <c r="B24" i="99"/>
  <c r="B23" i="99"/>
  <c r="B22" i="99"/>
  <c r="B21" i="99"/>
  <c r="B20" i="99"/>
  <c r="B19" i="99"/>
  <c r="B18" i="99"/>
  <c r="B17" i="99"/>
  <c r="B16" i="99"/>
  <c r="B15" i="99"/>
  <c r="B14" i="99"/>
  <c r="B13" i="99"/>
  <c r="B12" i="99"/>
  <c r="B11" i="99"/>
  <c r="B10" i="99"/>
  <c r="B9" i="99"/>
  <c r="B8" i="99"/>
  <c r="B7" i="99"/>
  <c r="B6" i="99"/>
</calcChain>
</file>

<file path=xl/sharedStrings.xml><?xml version="1.0" encoding="utf-8"?>
<sst xmlns="http://schemas.openxmlformats.org/spreadsheetml/2006/main" count="108" uniqueCount="68">
  <si>
    <t>Envases ligeros</t>
  </si>
  <si>
    <t>Tóner</t>
  </si>
  <si>
    <t>Madera</t>
  </si>
  <si>
    <t>Poda</t>
  </si>
  <si>
    <t>Voluminosos</t>
  </si>
  <si>
    <t>Aceite de motor</t>
  </si>
  <si>
    <t>Aceites y grasas</t>
  </si>
  <si>
    <t>Aerosoles</t>
  </si>
  <si>
    <t>Baterías</t>
  </si>
  <si>
    <t>Envases de RP (Metálicos)</t>
  </si>
  <si>
    <t>Fluorescentes</t>
  </si>
  <si>
    <t>Metal</t>
  </si>
  <si>
    <t>Neumáticos</t>
  </si>
  <si>
    <t>Pilas</t>
  </si>
  <si>
    <t>Pinturas</t>
  </si>
  <si>
    <t>Radiografías</t>
  </si>
  <si>
    <t>Ropa</t>
  </si>
  <si>
    <t>Escombros</t>
  </si>
  <si>
    <t>Envases de RP (Plástico)</t>
  </si>
  <si>
    <t>Papel/cartón</t>
  </si>
  <si>
    <t>Colchones</t>
  </si>
  <si>
    <t>Envases</t>
  </si>
  <si>
    <t>Maderas</t>
  </si>
  <si>
    <t>Metales</t>
  </si>
  <si>
    <t>Papel/Cartón</t>
  </si>
  <si>
    <t>Podas</t>
  </si>
  <si>
    <t>Vídrios</t>
  </si>
  <si>
    <t>Abril</t>
  </si>
  <si>
    <t>Octubre</t>
  </si>
  <si>
    <t>Total</t>
  </si>
  <si>
    <t>Acolchados</t>
  </si>
  <si>
    <t>RAEEs</t>
  </si>
  <si>
    <t>Contenedores</t>
  </si>
  <si>
    <t>Enero</t>
  </si>
  <si>
    <t>Febrero</t>
  </si>
  <si>
    <t>Marzo</t>
  </si>
  <si>
    <t>Mayo</t>
  </si>
  <si>
    <t>Junio</t>
  </si>
  <si>
    <t>Julio</t>
  </si>
  <si>
    <t>Agosto</t>
  </si>
  <si>
    <t>Septiembre</t>
  </si>
  <si>
    <t>Noviembre</t>
  </si>
  <si>
    <t>Diciembre</t>
  </si>
  <si>
    <t>Fuente: EMTRE - Entidad Metropolitana para el Tratamiento de Residuos.</t>
  </si>
  <si>
    <t>Lunes</t>
  </si>
  <si>
    <t>Martes</t>
  </si>
  <si>
    <t>Miércoles</t>
  </si>
  <si>
    <t>Jueves</t>
  </si>
  <si>
    <t>Viernes</t>
  </si>
  <si>
    <t>Sábado</t>
  </si>
  <si>
    <t>Domingo</t>
  </si>
  <si>
    <t>Envases vidrio</t>
  </si>
  <si>
    <t>Media entradas/día</t>
  </si>
  <si>
    <t>Materiales (kg)</t>
  </si>
  <si>
    <t>Nota: RP (Residuos peligrosos), RAEEs (Residuos de aparatos eléctricos y electrónicos). Los datos no incluyen recogida domiciliaria.</t>
  </si>
  <si>
    <t>Aceites</t>
  </si>
  <si>
    <t>Bombonas de butano/propano y camping gas</t>
  </si>
  <si>
    <t>Unidades</t>
  </si>
  <si>
    <t xml:space="preserve">Nota: RAEES Residuos de aparatos eléctricos y electrónicos. </t>
  </si>
  <si>
    <t>RAEES</t>
  </si>
  <si>
    <t>Toner</t>
  </si>
  <si>
    <t>Cosméticos caducados</t>
  </si>
  <si>
    <t>Peso (en kilogramos)</t>
  </si>
  <si>
    <t>1. Entradas por día de la semana y mes en el Ecoparque de Vara de Quart. 2022</t>
  </si>
  <si>
    <t>3. Movimientos de contenedores en el Ecoparque de Vara de Quart por mes. 2022</t>
  </si>
  <si>
    <t>RECOGIDA SELECTIVA EN EL ECOPARQUE</t>
  </si>
  <si>
    <t>Fluorescentes y bombillas</t>
  </si>
  <si>
    <t>2. Productos entrados en el Ecoparque de Vara de Quart por mes y tipo de residuo.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</si>
</sst>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_-* #,##0.00\ [$€]_-;\-* #,##0.00\ [$€]_-;_-* &quot;-&quot;??\ [$€]_-;_-@_-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10" fillId="0" borderId="0"/>
    <xf numFmtId="0" fontId="9" fillId="0" borderId="0"/>
    <xf numFmtId="0" fontId="1" fillId="0" borderId="0"/>
  </cellStyleXfs>
  <cellXfs count="32">
    <xf numFmtId="0" fontId="0" fillId="0" borderId="0" xfId="0"/>
    <xf numFmtId="0" fontId="2" fillId="0" borderId="0" xfId="0" applyFont="1" applyAlignment="1">
      <alignment horizontal="left" indent="1"/>
    </xf>
    <xf numFmtId="0" fontId="1" fillId="0" borderId="0" xfId="0" applyFont="1"/>
    <xf numFmtId="0" fontId="0" fillId="0" borderId="0" xfId="0" applyFill="1"/>
    <xf numFmtId="0" fontId="4" fillId="0" borderId="0" xfId="0" applyFont="1"/>
    <xf numFmtId="0" fontId="5" fillId="0" borderId="0" xfId="0" applyFont="1"/>
    <xf numFmtId="0" fontId="7" fillId="0" borderId="0" xfId="0" applyFont="1" applyAlignment="1">
      <alignment horizontal="left"/>
    </xf>
    <xf numFmtId="3" fontId="4" fillId="0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left" indent="1"/>
    </xf>
    <xf numFmtId="0" fontId="4" fillId="0" borderId="0" xfId="0" applyFont="1" applyFill="1" applyAlignment="1">
      <alignment horizontal="left" indent="1"/>
    </xf>
    <xf numFmtId="4" fontId="6" fillId="2" borderId="0" xfId="0" applyNumberFormat="1" applyFont="1" applyFill="1" applyAlignment="1">
      <alignment horizontal="right"/>
    </xf>
    <xf numFmtId="3" fontId="4" fillId="3" borderId="0" xfId="0" applyNumberFormat="1" applyFont="1" applyFill="1" applyAlignment="1">
      <alignment horizontal="right"/>
    </xf>
    <xf numFmtId="3" fontId="4" fillId="0" borderId="0" xfId="0" quotePrefix="1" applyNumberFormat="1" applyFont="1" applyFill="1" applyAlignment="1">
      <alignment horizontal="right"/>
    </xf>
    <xf numFmtId="3" fontId="4" fillId="3" borderId="0" xfId="0" quotePrefix="1" applyNumberFormat="1" applyFont="1" applyFill="1" applyAlignment="1">
      <alignment horizontal="right"/>
    </xf>
    <xf numFmtId="3" fontId="0" fillId="0" borderId="0" xfId="0" applyNumberFormat="1"/>
    <xf numFmtId="3" fontId="1" fillId="0" borderId="0" xfId="0" applyNumberFormat="1" applyFont="1"/>
    <xf numFmtId="3" fontId="4" fillId="0" borderId="0" xfId="0" applyNumberFormat="1" applyFont="1" applyFill="1" applyAlignment="1"/>
    <xf numFmtId="4" fontId="6" fillId="2" borderId="0" xfId="0" applyNumberFormat="1" applyFont="1" applyFill="1" applyAlignment="1">
      <alignment horizontal="left"/>
    </xf>
    <xf numFmtId="3" fontId="4" fillId="0" borderId="0" xfId="0" applyNumberFormat="1" applyFont="1" applyFill="1" applyAlignment="1">
      <alignment horizontal="left" indent="1"/>
    </xf>
    <xf numFmtId="3" fontId="4" fillId="3" borderId="0" xfId="0" applyNumberFormat="1" applyFont="1" applyFill="1" applyAlignment="1">
      <alignment horizontal="left" indent="1"/>
    </xf>
    <xf numFmtId="4" fontId="6" fillId="2" borderId="0" xfId="0" applyNumberFormat="1" applyFont="1" applyFill="1" applyAlignment="1">
      <alignment horizontal="right" vertical="center"/>
    </xf>
    <xf numFmtId="164" fontId="0" fillId="0" borderId="0" xfId="0" applyNumberFormat="1"/>
    <xf numFmtId="164" fontId="4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left"/>
    </xf>
    <xf numFmtId="3" fontId="8" fillId="0" borderId="0" xfId="0" applyNumberFormat="1" applyFont="1" applyFill="1" applyAlignment="1">
      <alignment horizontal="right"/>
    </xf>
    <xf numFmtId="3" fontId="8" fillId="3" borderId="0" xfId="0" applyNumberFormat="1" applyFont="1" applyFill="1" applyAlignment="1"/>
    <xf numFmtId="0" fontId="11" fillId="0" borderId="0" xfId="0" applyFont="1"/>
    <xf numFmtId="3" fontId="11" fillId="0" borderId="0" xfId="0" applyNumberFormat="1" applyFont="1"/>
    <xf numFmtId="0" fontId="12" fillId="0" borderId="0" xfId="0" applyFont="1"/>
    <xf numFmtId="3" fontId="12" fillId="0" borderId="0" xfId="0" applyNumberFormat="1" applyFont="1"/>
    <xf numFmtId="3" fontId="8" fillId="0" borderId="0" xfId="0" applyNumberFormat="1" applyFont="1" applyFill="1" applyAlignment="1">
      <alignment horizontal="left"/>
    </xf>
    <xf numFmtId="0" fontId="8" fillId="3" borderId="0" xfId="0" applyFont="1" applyFill="1" applyAlignment="1"/>
  </cellXfs>
  <cellStyles count="5">
    <cellStyle name="Euro" xfId="1"/>
    <cellStyle name="Normal" xfId="0" builtinId="0"/>
    <cellStyle name="Normal 2" xfId="2"/>
    <cellStyle name="Normal 3" xfId="3"/>
    <cellStyle name="Normal 6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36600"/>
      <rgbColor rgb="00ECFFD9"/>
      <rgbColor rgb="00000080"/>
      <rgbColor rgb="00808000"/>
      <rgbColor rgb="00800080"/>
      <rgbColor rgb="00008080"/>
      <rgbColor rgb="00C0C0C0"/>
      <rgbColor rgb="00808080"/>
      <rgbColor rgb="00336600"/>
      <rgbColor rgb="00993366"/>
      <rgbColor rgb="00ECFFD9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7620</xdr:rowOff>
    </xdr:from>
    <xdr:to>
      <xdr:col>7</xdr:col>
      <xdr:colOff>742950</xdr:colOff>
      <xdr:row>22</xdr:row>
      <xdr:rowOff>45720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31470"/>
          <a:ext cx="5314950" cy="327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3"/>
      <sheetName val="1.3 graf"/>
      <sheetName val="1.4"/>
      <sheetName val="1.5"/>
      <sheetName val="1.5 graf"/>
      <sheetName val="1.6"/>
      <sheetName val="1.7"/>
      <sheetName val="2"/>
      <sheetName val="2.1"/>
      <sheetName val="2.1 graf"/>
      <sheetName val="2.2"/>
      <sheetName val="2.3"/>
      <sheetName val="2.4"/>
      <sheetName val="2.5"/>
      <sheetName val="2.6"/>
      <sheetName val="3"/>
      <sheetName val="3.1"/>
      <sheetName val="3.1 graf"/>
      <sheetName val="3.2"/>
      <sheetName val="4"/>
      <sheetName val="4.1"/>
      <sheetName val="4.1 graf"/>
      <sheetName val="4.2"/>
      <sheetName val="4.3"/>
      <sheetName val="4.4"/>
      <sheetName val="4.5"/>
      <sheetName val="4.6"/>
      <sheetName val="3.3"/>
      <sheetName val="3.4"/>
      <sheetName val="2.3 graf"/>
      <sheetName val="2.5 graf"/>
      <sheetName val="5"/>
      <sheetName val="5.1"/>
      <sheetName val="5.1 graf"/>
      <sheetName val="3.5"/>
      <sheetName val="3.2 graf"/>
      <sheetName val="4.2 graf"/>
      <sheetName val="4.5 graf"/>
      <sheetName val="1.1 graf1"/>
      <sheetName val="1.1 graf2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1.2. Pressupost municipal consolidat 2009. Ingressos</v>
          </cell>
        </row>
        <row r="2">
          <cell r="A2" t="str">
            <v>1.2. Presupuesto municipal consolidado 2009. Ingresos</v>
          </cell>
        </row>
        <row r="4">
          <cell r="B4" t="str">
            <v>Total</v>
          </cell>
        </row>
        <row r="5">
          <cell r="A5" t="str">
            <v>Ajuntament</v>
          </cell>
          <cell r="B5">
            <v>799333273.60000002</v>
          </cell>
        </row>
        <row r="6">
          <cell r="A6" t="str">
            <v>Empreses i Patronats</v>
          </cell>
          <cell r="B6">
            <v>236527860.62</v>
          </cell>
        </row>
        <row r="7">
          <cell r="A7" t="str">
            <v>Total</v>
          </cell>
          <cell r="B7">
            <v>1035861134.22</v>
          </cell>
        </row>
        <row r="8">
          <cell r="A8" t="str">
            <v>Transferències internes</v>
          </cell>
          <cell r="B8">
            <v>107847752</v>
          </cell>
        </row>
        <row r="9">
          <cell r="A9" t="str">
            <v>Total consolidat I</v>
          </cell>
          <cell r="B9">
            <v>928013382.22000003</v>
          </cell>
        </row>
        <row r="10">
          <cell r="A10" t="str">
            <v>Resta de deduccions</v>
          </cell>
          <cell r="B10">
            <v>14338001.949999999</v>
          </cell>
        </row>
        <row r="11">
          <cell r="A11" t="str">
            <v>Total consolidat II</v>
          </cell>
          <cell r="B11">
            <v>913675380.26999998</v>
          </cell>
        </row>
        <row r="12">
          <cell r="A12" t="str">
            <v>Font: Servici Econòmic Pressupostari. Ajuntament de València.</v>
          </cell>
        </row>
      </sheetData>
      <sheetData sheetId="4" refreshError="1">
        <row r="1">
          <cell r="A1" t="str">
            <v>1.3. Pressupost municipal ordinari 2009. Ingressos més importants</v>
          </cell>
        </row>
        <row r="2">
          <cell r="A2" t="str">
            <v>1.3. Presupuesto municipal ordinario 2009. Ingresos más importantes</v>
          </cell>
        </row>
        <row r="4">
          <cell r="B4">
            <v>2009</v>
          </cell>
          <cell r="C4" t="str">
            <v>%</v>
          </cell>
        </row>
        <row r="5">
          <cell r="A5" t="str">
            <v>Imposts Directes</v>
          </cell>
          <cell r="B5">
            <v>284597120</v>
          </cell>
          <cell r="C5">
            <v>0.36101231588852789</v>
          </cell>
        </row>
        <row r="6">
          <cell r="A6" t="str">
            <v>Impost Renda Persones Físiques</v>
          </cell>
          <cell r="B6">
            <v>23759120</v>
          </cell>
          <cell r="C6">
            <v>3.0138516281097438E-2</v>
          </cell>
        </row>
        <row r="7">
          <cell r="A7" t="str">
            <v>IBI.  Naturalesa Urbana</v>
          </cell>
          <cell r="B7">
            <v>172200000</v>
          </cell>
          <cell r="C7">
            <v>0.21843622590419925</v>
          </cell>
        </row>
        <row r="8">
          <cell r="A8" t="str">
            <v>Impost Vehicles de Tracció Mecànica</v>
          </cell>
          <cell r="B8">
            <v>43376000</v>
          </cell>
          <cell r="C8">
            <v>5.5022588471664038E-2</v>
          </cell>
        </row>
        <row r="9">
          <cell r="A9" t="str">
            <v>Impost Activitats Econòmiques</v>
          </cell>
          <cell r="B9">
            <v>25262000</v>
          </cell>
          <cell r="C9">
            <v>3.2044924150940082E-2</v>
          </cell>
        </row>
        <row r="10">
          <cell r="A10" t="str">
            <v>Increment Valor Terrenys Urbans</v>
          </cell>
          <cell r="B10">
            <v>20000000</v>
          </cell>
          <cell r="C10">
            <v>2.5370061080627091E-2</v>
          </cell>
        </row>
        <row r="11">
          <cell r="A11" t="str">
            <v>Imposts Indirectes</v>
          </cell>
          <cell r="B11">
            <v>32919550</v>
          </cell>
          <cell r="C11">
            <v>4.1758549712337875E-2</v>
          </cell>
        </row>
        <row r="12">
          <cell r="A12" t="str">
            <v>Impost Construccions, Instal.lacions i Obres</v>
          </cell>
          <cell r="B12">
            <v>18000000</v>
          </cell>
          <cell r="C12">
            <v>2.2833054972564382E-2</v>
          </cell>
        </row>
        <row r="13">
          <cell r="A13" t="str">
            <v>Impost Valor Afegit</v>
          </cell>
          <cell r="B13">
            <v>11018400</v>
          </cell>
          <cell r="C13">
            <v>1.3976874050539077E-2</v>
          </cell>
        </row>
        <row r="14">
          <cell r="A14" t="str">
            <v>Impost sobre hidrocarburs</v>
          </cell>
          <cell r="B14">
            <v>2306350</v>
          </cell>
          <cell r="C14">
            <v>2.9256120186652145E-3</v>
          </cell>
        </row>
        <row r="15">
          <cell r="A15" t="str">
            <v>Impost sobre llavors del tabac</v>
          </cell>
          <cell r="B15">
            <v>1594800</v>
          </cell>
          <cell r="C15">
            <v>2.0230086705692041E-3</v>
          </cell>
        </row>
        <row r="16">
          <cell r="A16" t="str">
            <v>Taxes i diversos Ingressos</v>
          </cell>
          <cell r="B16">
            <v>86075700</v>
          </cell>
          <cell r="C16">
            <v>0.10918728832788667</v>
          </cell>
        </row>
        <row r="17">
          <cell r="A17" t="str">
            <v>Clavegueram</v>
          </cell>
          <cell r="B17">
            <v>12963000</v>
          </cell>
          <cell r="C17">
            <v>1.6443605089408449E-2</v>
          </cell>
        </row>
        <row r="18">
          <cell r="A18" t="str">
            <v>Participació en Ingressos Bruts</v>
          </cell>
          <cell r="B18">
            <v>10000000</v>
          </cell>
          <cell r="C18">
            <v>1.2685030540313546E-2</v>
          </cell>
        </row>
        <row r="19">
          <cell r="A19" t="str">
            <v>Retirada de vehicles amb grua</v>
          </cell>
          <cell r="B19">
            <v>7700000</v>
          </cell>
          <cell r="C19">
            <v>9.7674735160414305E-3</v>
          </cell>
        </row>
        <row r="20">
          <cell r="A20" t="str">
            <v>Multes</v>
          </cell>
          <cell r="B20">
            <v>7500000</v>
          </cell>
          <cell r="C20">
            <v>9.5137729052351596E-3</v>
          </cell>
        </row>
        <row r="21">
          <cell r="A21" t="str">
            <v>Cànons abastiment aigua</v>
          </cell>
          <cell r="B21">
            <v>5711200</v>
          </cell>
          <cell r="C21">
            <v>7.2446746421838725E-3</v>
          </cell>
        </row>
        <row r="22">
          <cell r="A22" t="str">
            <v>Aprofitament especial domini públic telefonia mòbil</v>
          </cell>
          <cell r="B22">
            <v>5521500</v>
          </cell>
          <cell r="C22">
            <v>7.0040396128341247E-3</v>
          </cell>
        </row>
        <row r="23">
          <cell r="A23" t="str">
            <v>Regulació d'aparcaments</v>
          </cell>
          <cell r="B23">
            <v>4957000</v>
          </cell>
          <cell r="C23">
            <v>6.2879696388334246E-3</v>
          </cell>
        </row>
        <row r="24">
          <cell r="A24" t="str">
            <v>Tarifa especial aigües inversions en plantes i depòsits</v>
          </cell>
          <cell r="B24">
            <v>4950000</v>
          </cell>
          <cell r="C24">
            <v>6.2790901174552055E-3</v>
          </cell>
        </row>
        <row r="25">
          <cell r="A25" t="str">
            <v>Entrada de vehicles</v>
          </cell>
          <cell r="B25">
            <v>4153000</v>
          </cell>
          <cell r="C25">
            <v>5.2680931833922152E-3</v>
          </cell>
        </row>
        <row r="26">
          <cell r="A26" t="str">
            <v>Venda prod. Rec. Selectiva</v>
          </cell>
          <cell r="B26">
            <v>3600000</v>
          </cell>
          <cell r="C26">
            <v>4.5666109945128762E-3</v>
          </cell>
        </row>
        <row r="27">
          <cell r="A27" t="str">
            <v>Cementeris i Servicis Fúnebres</v>
          </cell>
          <cell r="B27">
            <v>3400000</v>
          </cell>
          <cell r="C27">
            <v>4.3129103837066052E-3</v>
          </cell>
        </row>
        <row r="28">
          <cell r="A28" t="str">
            <v>Llicències Urbanístiques</v>
          </cell>
          <cell r="B28">
            <v>3255000</v>
          </cell>
          <cell r="C28">
            <v>4.1289774408720592E-3</v>
          </cell>
        </row>
        <row r="29">
          <cell r="A29" t="str">
            <v>Tarifa especial aigües inversions</v>
          </cell>
          <cell r="B29">
            <v>3170000</v>
          </cell>
          <cell r="C29">
            <v>4.0211546812793939E-3</v>
          </cell>
        </row>
        <row r="30">
          <cell r="A30" t="str">
            <v>C. E. Servici Bombers</v>
          </cell>
          <cell r="B30">
            <v>2555000</v>
          </cell>
          <cell r="C30">
            <v>3.2410253030501109E-3</v>
          </cell>
        </row>
        <row r="31">
          <cell r="A31" t="str">
            <v>Recàrrec prorroga constrenyiment</v>
          </cell>
          <cell r="B31">
            <v>2500000</v>
          </cell>
          <cell r="C31">
            <v>3.1712576350783864E-3</v>
          </cell>
        </row>
        <row r="32">
          <cell r="A32" t="str">
            <v>Interessos de demora</v>
          </cell>
          <cell r="B32">
            <v>1800000</v>
          </cell>
          <cell r="C32">
            <v>2.2833054972564381E-3</v>
          </cell>
        </row>
        <row r="33">
          <cell r="A33" t="str">
            <v>Tarifa aportació</v>
          </cell>
          <cell r="B33">
            <v>1200000</v>
          </cell>
          <cell r="C33">
            <v>1.5222036648376255E-3</v>
          </cell>
        </row>
        <row r="34">
          <cell r="A34" t="str">
            <v>Mercats</v>
          </cell>
          <cell r="B34">
            <v>1140000</v>
          </cell>
          <cell r="C34">
            <v>1.4460934815957443E-3</v>
          </cell>
        </row>
        <row r="35">
          <cell r="A35" t="str">
            <v>Transferències Corrents</v>
          </cell>
          <cell r="B35">
            <v>320147304.31999999</v>
          </cell>
          <cell r="C35">
            <v>0.40610783326982547</v>
          </cell>
        </row>
        <row r="36">
          <cell r="A36" t="str">
            <v>Administració General de l'Estat</v>
          </cell>
          <cell r="B36">
            <v>299657844.31999999</v>
          </cell>
          <cell r="C36">
            <v>0.38011689068437221</v>
          </cell>
        </row>
        <row r="37">
          <cell r="A37" t="str">
            <v>Administració  Autonòmica</v>
          </cell>
          <cell r="B37">
            <v>20489460</v>
          </cell>
          <cell r="C37">
            <v>2.5990942585453279E-2</v>
          </cell>
        </row>
        <row r="38">
          <cell r="A38" t="str">
            <v>Ingressos Patrimonials</v>
          </cell>
          <cell r="B38">
            <v>5351290</v>
          </cell>
          <cell r="C38">
            <v>6.7881277080074475E-3</v>
          </cell>
        </row>
        <row r="39">
          <cell r="A39" t="str">
            <v>Alienació d'Inversions Reals</v>
          </cell>
          <cell r="B39">
            <v>3603800</v>
          </cell>
          <cell r="C39">
            <v>4.5714313061181958E-3</v>
          </cell>
        </row>
        <row r="40">
          <cell r="A40" t="str">
            <v>Transferències de Capital</v>
          </cell>
          <cell r="B40">
            <v>5336014.09</v>
          </cell>
          <cell r="C40">
            <v>6.7687501695193391E-3</v>
          </cell>
        </row>
        <row r="41">
          <cell r="A41" t="str">
            <v>Actius Financers</v>
          </cell>
          <cell r="B41">
            <v>300000</v>
          </cell>
          <cell r="C41">
            <v>3.8055091620940636E-4</v>
          </cell>
        </row>
        <row r="42">
          <cell r="A42" t="str">
            <v>Passius Financers</v>
          </cell>
          <cell r="B42">
            <v>50000000</v>
          </cell>
          <cell r="C42">
            <v>6.3425152701567733E-2</v>
          </cell>
        </row>
        <row r="43">
          <cell r="A43" t="str">
            <v>Total</v>
          </cell>
          <cell r="B43">
            <v>788330778.40999997</v>
          </cell>
          <cell r="C43">
            <v>1</v>
          </cell>
        </row>
        <row r="44">
          <cell r="A44" t="str">
            <v>Font: Servici Econòmic Pressupostari. Ajuntament de València.</v>
          </cell>
        </row>
      </sheetData>
      <sheetData sheetId="5" refreshError="1"/>
      <sheetData sheetId="6" refreshError="1">
        <row r="1">
          <cell r="A1" t="str">
            <v>1.4. Pressupost municipal ordinari 2009. Transferències corrents i de capital</v>
          </cell>
        </row>
        <row r="2">
          <cell r="A2" t="str">
            <v>1.4. Presupuesto municipal ordinario 2009. Transferencias corrientes y de capital</v>
          </cell>
        </row>
        <row r="4">
          <cell r="A4" t="str">
            <v>Transferències corrents</v>
          </cell>
          <cell r="B4" t="str">
            <v>Total</v>
          </cell>
        </row>
        <row r="5">
          <cell r="A5" t="str">
            <v xml:space="preserve">   Administració Central</v>
          </cell>
          <cell r="B5">
            <v>299657844.31999999</v>
          </cell>
        </row>
        <row r="6">
          <cell r="A6" t="str">
            <v xml:space="preserve">  Subvencions Transport Públic</v>
          </cell>
          <cell r="B6">
            <v>8404600</v>
          </cell>
        </row>
        <row r="7">
          <cell r="A7" t="str">
            <v xml:space="preserve">  Comp. Beneficis Fiscals</v>
          </cell>
          <cell r="B7">
            <v>764260</v>
          </cell>
        </row>
        <row r="8">
          <cell r="A8" t="str">
            <v xml:space="preserve">  Gastos electorals i censals</v>
          </cell>
          <cell r="B8">
            <v>6750</v>
          </cell>
        </row>
        <row r="9">
          <cell r="A9" t="str">
            <v xml:space="preserve">  Fons complem. de financiació</v>
          </cell>
          <cell r="B9">
            <v>227366205.96000001</v>
          </cell>
        </row>
        <row r="10">
          <cell r="A10" t="str">
            <v xml:space="preserve">  Compensació menor rec. IAE</v>
          </cell>
          <cell r="B10">
            <v>24082934.039999999</v>
          </cell>
        </row>
        <row r="11">
          <cell r="A11" t="str">
            <v xml:space="preserve">  Liq./Bestreta Fons Compl. Finançament+compensació IAE</v>
          </cell>
          <cell r="B11">
            <v>37757875.859999999</v>
          </cell>
        </row>
        <row r="12">
          <cell r="A12" t="str">
            <v xml:space="preserve">  MSC "VIU L'ESTIU"</v>
          </cell>
          <cell r="B12">
            <v>21000</v>
          </cell>
        </row>
        <row r="13">
          <cell r="A13" t="str">
            <v xml:space="preserve">  MAP "INTEGRA-TE"</v>
          </cell>
          <cell r="B13">
            <v>1084218.46</v>
          </cell>
        </row>
        <row r="14">
          <cell r="A14" t="str">
            <v xml:space="preserve">  INAP PLA DE FORMACIÓ</v>
          </cell>
          <cell r="B14">
            <v>170000</v>
          </cell>
        </row>
        <row r="15">
          <cell r="A15" t="str">
            <v xml:space="preserve">   Administració Autonòmica</v>
          </cell>
          <cell r="B15">
            <v>20489460</v>
          </cell>
        </row>
        <row r="16">
          <cell r="A16" t="str">
            <v xml:space="preserve">  Cultura i Educació</v>
          </cell>
          <cell r="B16">
            <v>5037160</v>
          </cell>
        </row>
        <row r="17">
          <cell r="A17" t="str">
            <v xml:space="preserve">  Benestar Social</v>
          </cell>
          <cell r="B17">
            <v>11583340</v>
          </cell>
        </row>
        <row r="18">
          <cell r="A18" t="str">
            <v xml:space="preserve">  Economia, Hisenda i Ocupació</v>
          </cell>
          <cell r="B18">
            <v>200000</v>
          </cell>
        </row>
        <row r="19">
          <cell r="A19" t="str">
            <v xml:space="preserve">  Agricultura</v>
          </cell>
          <cell r="B19">
            <v>34780</v>
          </cell>
        </row>
        <row r="20">
          <cell r="A20" t="str">
            <v xml:space="preserve">  Sanitat</v>
          </cell>
          <cell r="B20">
            <v>34960</v>
          </cell>
        </row>
        <row r="21">
          <cell r="A21" t="str">
            <v xml:space="preserve">  Indústria, Comerç i Turisme</v>
          </cell>
          <cell r="B21">
            <v>125200</v>
          </cell>
        </row>
        <row r="22">
          <cell r="A22" t="str">
            <v xml:space="preserve">  Immigració i ciutadania</v>
          </cell>
          <cell r="B22">
            <v>237620</v>
          </cell>
        </row>
        <row r="23">
          <cell r="A23" t="str">
            <v xml:space="preserve">      Sanejament</v>
          </cell>
          <cell r="B23">
            <v>3225400</v>
          </cell>
        </row>
        <row r="24">
          <cell r="A24" t="str">
            <v xml:space="preserve">  Medi ambient, urbanisme i vivenda</v>
          </cell>
          <cell r="B24">
            <v>11000</v>
          </cell>
        </row>
        <row r="25">
          <cell r="A25" t="str">
            <v xml:space="preserve">   Resta d'organismes</v>
          </cell>
          <cell r="B25">
            <v>1669215.19</v>
          </cell>
        </row>
        <row r="26">
          <cell r="A26" t="str">
            <v xml:space="preserve">  Empreses i altres agents</v>
          </cell>
          <cell r="B26">
            <v>1583000</v>
          </cell>
        </row>
      </sheetData>
      <sheetData sheetId="7" refreshError="1"/>
      <sheetData sheetId="8" refreshError="1"/>
      <sheetData sheetId="9" refreshError="1">
        <row r="1">
          <cell r="A1" t="str">
            <v>1.6. Pressupost municipal ordinari 2009. Despeses per Programes segons capítols</v>
          </cell>
        </row>
        <row r="2">
          <cell r="A2" t="str">
            <v>1.6. Presupuesto municipal ordinario 2009. Gastos por Programas según capítulos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2.2. Distribució per àrees. 2009</v>
          </cell>
        </row>
        <row r="2">
          <cell r="A2" t="str">
            <v>2.2. Distribución por áreas. 2009</v>
          </cell>
        </row>
        <row r="4">
          <cell r="F4" t="str">
            <v>Edat mitjana</v>
          </cell>
        </row>
        <row r="5">
          <cell r="B5" t="str">
            <v>Total</v>
          </cell>
          <cell r="C5" t="str">
            <v>%</v>
          </cell>
          <cell r="D5" t="str">
            <v>Homes</v>
          </cell>
          <cell r="E5" t="str">
            <v>Dones</v>
          </cell>
          <cell r="F5" t="str">
            <v>Homes</v>
          </cell>
          <cell r="G5" t="str">
            <v>Dones</v>
          </cell>
        </row>
        <row r="6">
          <cell r="A6" t="str">
            <v>Total</v>
          </cell>
          <cell r="B6">
            <v>5329</v>
          </cell>
          <cell r="C6">
            <v>1</v>
          </cell>
          <cell r="D6">
            <v>3276</v>
          </cell>
          <cell r="E6">
            <v>2053</v>
          </cell>
          <cell r="F6">
            <v>45.3</v>
          </cell>
          <cell r="G6">
            <v>44.3</v>
          </cell>
        </row>
        <row r="7">
          <cell r="A7" t="str">
            <v>Alcaldia</v>
          </cell>
          <cell r="B7">
            <v>287</v>
          </cell>
          <cell r="C7">
            <v>5.3856258209795456E-2</v>
          </cell>
          <cell r="D7">
            <v>162</v>
          </cell>
          <cell r="E7">
            <v>125</v>
          </cell>
          <cell r="F7">
            <v>47.4</v>
          </cell>
          <cell r="G7">
            <v>46.4</v>
          </cell>
        </row>
        <row r="8">
          <cell r="A8" t="str">
            <v xml:space="preserve">Modernització Adm., Descent. i Part. </v>
          </cell>
          <cell r="B8">
            <v>370</v>
          </cell>
          <cell r="C8">
            <v>6.9431413023081257E-2</v>
          </cell>
          <cell r="D8">
            <v>159</v>
          </cell>
          <cell r="E8">
            <v>211</v>
          </cell>
          <cell r="F8">
            <v>49.5</v>
          </cell>
          <cell r="G8">
            <v>45.1</v>
          </cell>
        </row>
        <row r="9">
          <cell r="A9" t="str">
            <v>Seguretat Ciutadana</v>
          </cell>
          <cell r="B9">
            <v>2098</v>
          </cell>
          <cell r="C9">
            <v>0.39369487708763368</v>
          </cell>
          <cell r="D9">
            <v>1875</v>
          </cell>
          <cell r="E9">
            <v>223</v>
          </cell>
          <cell r="F9">
            <v>42.9</v>
          </cell>
          <cell r="G9">
            <v>37.799999999999997</v>
          </cell>
        </row>
        <row r="10">
          <cell r="A10" t="str">
            <v>Bombers i Protecció Civil</v>
          </cell>
          <cell r="B10">
            <v>463</v>
          </cell>
          <cell r="C10">
            <v>8.6883092512666543E-2</v>
          </cell>
          <cell r="D10">
            <v>445</v>
          </cell>
          <cell r="E10">
            <v>18</v>
          </cell>
          <cell r="F10">
            <v>44.9</v>
          </cell>
          <cell r="G10">
            <v>48</v>
          </cell>
        </row>
        <row r="11">
          <cell r="A11" t="str">
            <v>Policia Local</v>
          </cell>
          <cell r="B11">
            <v>1635</v>
          </cell>
          <cell r="C11">
            <v>0.30681178457496716</v>
          </cell>
          <cell r="D11">
            <v>1430</v>
          </cell>
          <cell r="E11">
            <v>205</v>
          </cell>
          <cell r="F11">
            <v>42.3</v>
          </cell>
          <cell r="G11">
            <v>36.9</v>
          </cell>
        </row>
        <row r="12">
          <cell r="A12" t="str">
            <v>Progrés Humà</v>
          </cell>
          <cell r="B12">
            <v>1023</v>
          </cell>
          <cell r="C12">
            <v>0.19196847438543818</v>
          </cell>
          <cell r="D12">
            <v>360</v>
          </cell>
          <cell r="E12">
            <v>663</v>
          </cell>
          <cell r="F12">
            <v>46.4</v>
          </cell>
          <cell r="G12">
            <v>43.7</v>
          </cell>
        </row>
        <row r="13">
          <cell r="A13" t="str">
            <v xml:space="preserve">Medi Ambient i Desenrotll. Sostenib. </v>
          </cell>
          <cell r="B13">
            <v>360</v>
          </cell>
          <cell r="C13">
            <v>6.7554888346781763E-2</v>
          </cell>
          <cell r="D13">
            <v>201</v>
          </cell>
          <cell r="E13">
            <v>159</v>
          </cell>
          <cell r="F13">
            <v>50.1</v>
          </cell>
          <cell r="G13">
            <v>47.3</v>
          </cell>
        </row>
        <row r="14">
          <cell r="A14" t="str">
            <v>Urbanisme, Habitatge i Qualitat Urbana</v>
          </cell>
          <cell r="B14">
            <v>422</v>
          </cell>
          <cell r="C14">
            <v>7.9189341339838612E-2</v>
          </cell>
          <cell r="D14">
            <v>217</v>
          </cell>
          <cell r="E14">
            <v>205</v>
          </cell>
          <cell r="F14">
            <v>51</v>
          </cell>
          <cell r="G14">
            <v>44.8</v>
          </cell>
        </row>
        <row r="15">
          <cell r="A15" t="str">
            <v>Economia i Grans Projectes</v>
          </cell>
          <cell r="B15">
            <v>694</v>
          </cell>
          <cell r="C15">
            <v>0.13023081253518484</v>
          </cell>
          <cell r="D15">
            <v>251</v>
          </cell>
          <cell r="E15">
            <v>443</v>
          </cell>
          <cell r="F15">
            <v>47.8</v>
          </cell>
          <cell r="G15">
            <v>45.9</v>
          </cell>
        </row>
        <row r="16">
          <cell r="A16" t="str">
            <v>Sense Adscripció orgànica</v>
          </cell>
          <cell r="B16">
            <v>56</v>
          </cell>
          <cell r="C16">
            <v>1.0508538187277162E-2</v>
          </cell>
          <cell r="D16">
            <v>36</v>
          </cell>
          <cell r="E16">
            <v>20</v>
          </cell>
          <cell r="F16">
            <v>46</v>
          </cell>
          <cell r="G16">
            <v>46.1</v>
          </cell>
        </row>
        <row r="17">
          <cell r="A17" t="str">
            <v>No hi consta</v>
          </cell>
          <cell r="B17">
            <v>19</v>
          </cell>
          <cell r="C17">
            <v>3.5653968849690375E-3</v>
          </cell>
          <cell r="D17">
            <v>15</v>
          </cell>
          <cell r="E17">
            <v>4</v>
          </cell>
          <cell r="F17">
            <v>53.5</v>
          </cell>
          <cell r="G17">
            <v>50.8</v>
          </cell>
        </row>
        <row r="18">
          <cell r="A18" t="str">
            <v xml:space="preserve">Nota:  Personal Municipal a 1 de juliol de 2009. </v>
          </cell>
        </row>
      </sheetData>
      <sheetData sheetId="15" refreshError="1">
        <row r="1">
          <cell r="A1" t="str">
            <v>2.3. Distribució per grups. 2009</v>
          </cell>
        </row>
        <row r="2">
          <cell r="A2" t="str">
            <v>2.3. Distribución por grupos. 2009</v>
          </cell>
        </row>
        <row r="4">
          <cell r="B4" t="str">
            <v>Total</v>
          </cell>
          <cell r="C4" t="str">
            <v>%</v>
          </cell>
          <cell r="D4" t="str">
            <v>Homes</v>
          </cell>
          <cell r="E4" t="str">
            <v>Dones</v>
          </cell>
        </row>
        <row r="5">
          <cell r="A5" t="str">
            <v>Total</v>
          </cell>
          <cell r="B5">
            <v>5329</v>
          </cell>
          <cell r="C5">
            <v>1</v>
          </cell>
          <cell r="D5">
            <v>3276</v>
          </cell>
          <cell r="E5">
            <v>2053</v>
          </cell>
        </row>
        <row r="6">
          <cell r="A6" t="str">
            <v>A. Doctor, Llicenciat, Enginyer, Arquitecte</v>
          </cell>
          <cell r="B6">
            <v>709</v>
          </cell>
          <cell r="C6">
            <v>0.13304559954963407</v>
          </cell>
          <cell r="D6">
            <v>388</v>
          </cell>
          <cell r="E6">
            <v>321</v>
          </cell>
        </row>
        <row r="7">
          <cell r="A7" t="str">
            <v>B. Enginyer tècnic, Diplomat universitari, FP tercer grau</v>
          </cell>
          <cell r="B7">
            <v>616</v>
          </cell>
          <cell r="C7">
            <v>0.11559392006004879</v>
          </cell>
          <cell r="D7">
            <v>294</v>
          </cell>
          <cell r="E7">
            <v>322</v>
          </cell>
        </row>
        <row r="8">
          <cell r="A8" t="str">
            <v>C. Batxiller, FP segon grau</v>
          </cell>
          <cell r="B8">
            <v>1922</v>
          </cell>
          <cell r="C8">
            <v>0.36066804278476261</v>
          </cell>
          <cell r="D8">
            <v>1558</v>
          </cell>
          <cell r="E8">
            <v>364</v>
          </cell>
        </row>
        <row r="9">
          <cell r="A9" t="str">
            <v>D. Graduat Escolar, FP primer grau</v>
          </cell>
          <cell r="B9">
            <v>1373</v>
          </cell>
          <cell r="C9">
            <v>0.25764683805592042</v>
          </cell>
          <cell r="D9">
            <v>692</v>
          </cell>
          <cell r="E9">
            <v>681</v>
          </cell>
        </row>
        <row r="10">
          <cell r="A10" t="str">
            <v>E. Certificat d'Escolaritat</v>
          </cell>
          <cell r="B10">
            <v>585</v>
          </cell>
          <cell r="C10">
            <v>0.10977669356352036</v>
          </cell>
          <cell r="D10">
            <v>297</v>
          </cell>
          <cell r="E10">
            <v>288</v>
          </cell>
        </row>
        <row r="11">
          <cell r="A11" t="str">
            <v>No hi consta</v>
          </cell>
          <cell r="B11">
            <v>124</v>
          </cell>
          <cell r="C11">
            <v>2.3268905986113718E-2</v>
          </cell>
          <cell r="D11">
            <v>47</v>
          </cell>
          <cell r="E11">
            <v>77</v>
          </cell>
        </row>
        <row r="12">
          <cell r="A12" t="str">
            <v xml:space="preserve">Nota:  Personal Municipal a 1 de juliol de 2009. </v>
          </cell>
        </row>
      </sheetData>
      <sheetData sheetId="16" refreshError="1">
        <row r="1">
          <cell r="A1" t="str">
            <v>2.4. Distribució per vinculació laboral. 2009</v>
          </cell>
        </row>
        <row r="2">
          <cell r="A2" t="str">
            <v>2.4. Distribución por vinculación laboral. 2009</v>
          </cell>
        </row>
        <row r="4">
          <cell r="B4" t="str">
            <v>Total</v>
          </cell>
          <cell r="C4" t="str">
            <v>%</v>
          </cell>
          <cell r="D4" t="str">
            <v>Homes</v>
          </cell>
          <cell r="E4" t="str">
            <v>%</v>
          </cell>
          <cell r="F4" t="str">
            <v>Dones</v>
          </cell>
          <cell r="G4" t="str">
            <v>%</v>
          </cell>
        </row>
        <row r="5">
          <cell r="A5" t="str">
            <v>Total</v>
          </cell>
          <cell r="B5">
            <v>5329</v>
          </cell>
          <cell r="C5">
            <v>1</v>
          </cell>
          <cell r="D5">
            <v>3276</v>
          </cell>
          <cell r="E5">
            <v>0.61474948395571405</v>
          </cell>
          <cell r="F5">
            <v>2053</v>
          </cell>
          <cell r="G5">
            <v>0.38525051604428601</v>
          </cell>
        </row>
        <row r="6">
          <cell r="A6" t="str">
            <v>Funcionari de carrera</v>
          </cell>
          <cell r="B6">
            <v>4335</v>
          </cell>
          <cell r="C6">
            <v>0.81347344717583037</v>
          </cell>
          <cell r="D6">
            <v>2897</v>
          </cell>
          <cell r="E6">
            <v>0.5436291987239632</v>
          </cell>
          <cell r="F6">
            <v>1438</v>
          </cell>
          <cell r="G6">
            <v>0.26984424845186716</v>
          </cell>
        </row>
        <row r="7">
          <cell r="A7" t="str">
            <v>Funcionari de treball</v>
          </cell>
          <cell r="B7">
            <v>54</v>
          </cell>
          <cell r="C7">
            <v>1.0133233252017265E-2</v>
          </cell>
          <cell r="D7">
            <v>32</v>
          </cell>
          <cell r="E7">
            <v>6.004878964158379E-3</v>
          </cell>
          <cell r="F7">
            <v>22</v>
          </cell>
          <cell r="G7">
            <v>4.128354287858885E-3</v>
          </cell>
        </row>
        <row r="8">
          <cell r="A8" t="str">
            <v>Funcionari interí</v>
          </cell>
          <cell r="B8">
            <v>761</v>
          </cell>
          <cell r="C8">
            <v>0.14280352786639144</v>
          </cell>
          <cell r="D8">
            <v>289</v>
          </cell>
          <cell r="E8">
            <v>5.423156314505536E-2</v>
          </cell>
          <cell r="F8">
            <v>472</v>
          </cell>
          <cell r="G8">
            <v>8.8571964721336091E-2</v>
          </cell>
        </row>
        <row r="9">
          <cell r="A9" t="str">
            <v>Personal laboral</v>
          </cell>
          <cell r="B9">
            <v>162</v>
          </cell>
          <cell r="C9">
            <v>3.0399699756051793E-2</v>
          </cell>
          <cell r="D9">
            <v>53</v>
          </cell>
          <cell r="E9">
            <v>9.9455807843873145E-3</v>
          </cell>
          <cell r="F9">
            <v>109</v>
          </cell>
          <cell r="G9">
            <v>2.0454118971664478E-2</v>
          </cell>
        </row>
        <row r="10">
          <cell r="A10" t="str">
            <v>Resta de personal</v>
          </cell>
          <cell r="B10">
            <v>17</v>
          </cell>
          <cell r="C10">
            <v>3.1900919497091385E-3</v>
          </cell>
          <cell r="D10">
            <v>5</v>
          </cell>
          <cell r="E10">
            <v>9.3826233814974663E-4</v>
          </cell>
          <cell r="F10">
            <v>12</v>
          </cell>
          <cell r="G10">
            <v>2.251829611559392E-3</v>
          </cell>
        </row>
        <row r="11">
          <cell r="A11" t="str">
            <v xml:space="preserve">Nota:  Personal Municipal a 1 de juliol de 2009. 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"/>
  <sheetViews>
    <sheetView tabSelected="1" workbookViewId="0"/>
  </sheetViews>
  <sheetFormatPr baseColWidth="10" defaultRowHeight="12.75" x14ac:dyDescent="0.2"/>
  <sheetData>
    <row r="1" spans="1:1" ht="15.75" customHeight="1" x14ac:dyDescent="0.25">
      <c r="A1" s="5" t="s">
        <v>65</v>
      </c>
    </row>
  </sheetData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5">
    <pageSetUpPr fitToPage="1"/>
  </sheetPr>
  <dimension ref="A1:O13"/>
  <sheetViews>
    <sheetView topLeftCell="B1" workbookViewId="0"/>
  </sheetViews>
  <sheetFormatPr baseColWidth="10" defaultRowHeight="12.75" x14ac:dyDescent="0.2"/>
  <cols>
    <col min="1" max="1" width="20" customWidth="1"/>
    <col min="2" max="2" width="9.5703125" customWidth="1"/>
    <col min="3" max="10" width="9.140625" customWidth="1"/>
    <col min="11" max="11" width="10.28515625" customWidth="1"/>
    <col min="12" max="12" width="9.140625" customWidth="1"/>
    <col min="13" max="13" width="9.85546875" customWidth="1"/>
    <col min="14" max="14" width="9.140625" customWidth="1"/>
    <col min="15" max="15" width="13.7109375" bestFit="1" customWidth="1"/>
  </cols>
  <sheetData>
    <row r="1" spans="1:15" s="1" customFormat="1" ht="15.75" customHeight="1" x14ac:dyDescent="0.25">
      <c r="A1" s="5" t="s">
        <v>63</v>
      </c>
      <c r="B1" s="4"/>
    </row>
    <row r="3" spans="1:15" ht="18.75" customHeight="1" x14ac:dyDescent="0.2">
      <c r="A3" s="17"/>
      <c r="B3" s="10" t="s">
        <v>29</v>
      </c>
      <c r="C3" s="10" t="s">
        <v>33</v>
      </c>
      <c r="D3" s="10" t="s">
        <v>34</v>
      </c>
      <c r="E3" s="10" t="s">
        <v>35</v>
      </c>
      <c r="F3" s="10" t="s">
        <v>27</v>
      </c>
      <c r="G3" s="10" t="s">
        <v>36</v>
      </c>
      <c r="H3" s="10" t="s">
        <v>37</v>
      </c>
      <c r="I3" s="10" t="s">
        <v>38</v>
      </c>
      <c r="J3" s="10" t="s">
        <v>39</v>
      </c>
      <c r="K3" s="10" t="s">
        <v>40</v>
      </c>
      <c r="L3" s="10" t="s">
        <v>28</v>
      </c>
      <c r="M3" s="10" t="s">
        <v>41</v>
      </c>
      <c r="N3" s="10" t="s">
        <v>42</v>
      </c>
    </row>
    <row r="4" spans="1:15" ht="15" customHeight="1" x14ac:dyDescent="0.2">
      <c r="A4" s="23" t="s">
        <v>29</v>
      </c>
      <c r="B4" s="24">
        <f>SUM(B5:B11)</f>
        <v>41565</v>
      </c>
      <c r="C4" s="24">
        <v>3911</v>
      </c>
      <c r="D4" s="24">
        <v>3840</v>
      </c>
      <c r="E4" s="24">
        <v>3355</v>
      </c>
      <c r="F4" s="24">
        <v>3901</v>
      </c>
      <c r="G4" s="24">
        <v>4364</v>
      </c>
      <c r="H4" s="24">
        <v>4032</v>
      </c>
      <c r="I4" s="24">
        <v>4015</v>
      </c>
      <c r="J4" s="24">
        <v>4184</v>
      </c>
      <c r="K4" s="24">
        <v>2321</v>
      </c>
      <c r="L4" s="24">
        <v>915</v>
      </c>
      <c r="M4" s="24">
        <v>3337</v>
      </c>
      <c r="N4" s="24">
        <v>3390</v>
      </c>
    </row>
    <row r="5" spans="1:15" ht="15" customHeight="1" x14ac:dyDescent="0.2">
      <c r="A5" s="8" t="s">
        <v>44</v>
      </c>
      <c r="B5" s="11">
        <f>SUM(C5:N5)</f>
        <v>6842</v>
      </c>
      <c r="C5" s="11">
        <v>841</v>
      </c>
      <c r="D5" s="11">
        <v>617</v>
      </c>
      <c r="E5" s="11">
        <v>467</v>
      </c>
      <c r="F5" s="11">
        <v>638</v>
      </c>
      <c r="G5" s="11">
        <v>718</v>
      </c>
      <c r="H5" s="11">
        <v>666</v>
      </c>
      <c r="I5" s="11">
        <v>646</v>
      </c>
      <c r="J5" s="11">
        <v>674</v>
      </c>
      <c r="K5" s="11">
        <v>321</v>
      </c>
      <c r="L5" s="11">
        <v>256</v>
      </c>
      <c r="M5" s="11">
        <v>473</v>
      </c>
      <c r="N5" s="11">
        <v>525</v>
      </c>
    </row>
    <row r="6" spans="1:15" ht="15" customHeight="1" x14ac:dyDescent="0.2">
      <c r="A6" s="18" t="s">
        <v>45</v>
      </c>
      <c r="B6" s="7">
        <f t="shared" ref="B6:B11" si="0">SUM(C6:N6)</f>
        <v>6688</v>
      </c>
      <c r="C6" s="7">
        <v>594</v>
      </c>
      <c r="D6" s="7">
        <v>609</v>
      </c>
      <c r="E6" s="7">
        <v>648</v>
      </c>
      <c r="F6" s="7">
        <v>623</v>
      </c>
      <c r="G6" s="7">
        <v>715</v>
      </c>
      <c r="H6" s="7">
        <v>630</v>
      </c>
      <c r="I6" s="7">
        <v>672</v>
      </c>
      <c r="J6" s="7">
        <v>803</v>
      </c>
      <c r="K6" s="7">
        <v>287</v>
      </c>
      <c r="L6" s="7">
        <v>120</v>
      </c>
      <c r="M6" s="7">
        <v>583</v>
      </c>
      <c r="N6" s="7">
        <v>404</v>
      </c>
    </row>
    <row r="7" spans="1:15" ht="15" customHeight="1" x14ac:dyDescent="0.2">
      <c r="A7" s="19" t="s">
        <v>46</v>
      </c>
      <c r="B7" s="11">
        <f t="shared" si="0"/>
        <v>6819</v>
      </c>
      <c r="C7" s="11">
        <v>607</v>
      </c>
      <c r="D7" s="11">
        <v>601</v>
      </c>
      <c r="E7" s="11">
        <v>639</v>
      </c>
      <c r="F7" s="11">
        <v>499</v>
      </c>
      <c r="G7" s="11">
        <v>727</v>
      </c>
      <c r="H7" s="11">
        <v>757</v>
      </c>
      <c r="I7" s="11">
        <v>646</v>
      </c>
      <c r="J7" s="11">
        <v>748</v>
      </c>
      <c r="K7" s="11">
        <v>303</v>
      </c>
      <c r="L7" s="11">
        <v>117</v>
      </c>
      <c r="M7" s="11">
        <v>632</v>
      </c>
      <c r="N7" s="11">
        <v>543</v>
      </c>
    </row>
    <row r="8" spans="1:15" ht="15" customHeight="1" x14ac:dyDescent="0.2">
      <c r="A8" s="9" t="s">
        <v>47</v>
      </c>
      <c r="B8" s="7">
        <f t="shared" si="0"/>
        <v>6732</v>
      </c>
      <c r="C8" s="7">
        <v>426</v>
      </c>
      <c r="D8" s="7">
        <v>621</v>
      </c>
      <c r="E8" s="7">
        <v>586</v>
      </c>
      <c r="F8" s="7">
        <v>631</v>
      </c>
      <c r="G8" s="7">
        <v>734</v>
      </c>
      <c r="H8" s="7">
        <v>766</v>
      </c>
      <c r="I8" s="7">
        <v>578</v>
      </c>
      <c r="J8" s="7">
        <v>764</v>
      </c>
      <c r="K8" s="7">
        <v>444</v>
      </c>
      <c r="L8" s="7">
        <v>131</v>
      </c>
      <c r="M8" s="7">
        <v>556</v>
      </c>
      <c r="N8" s="7">
        <v>495</v>
      </c>
    </row>
    <row r="9" spans="1:15" ht="15" customHeight="1" x14ac:dyDescent="0.2">
      <c r="A9" s="8" t="s">
        <v>48</v>
      </c>
      <c r="B9" s="11">
        <f t="shared" si="0"/>
        <v>6784</v>
      </c>
      <c r="C9" s="11">
        <v>673</v>
      </c>
      <c r="D9" s="11">
        <v>638</v>
      </c>
      <c r="E9" s="11">
        <v>476</v>
      </c>
      <c r="F9" s="11">
        <v>597</v>
      </c>
      <c r="G9" s="11">
        <v>744</v>
      </c>
      <c r="H9" s="11">
        <v>490</v>
      </c>
      <c r="I9" s="11">
        <v>720</v>
      </c>
      <c r="J9" s="11">
        <v>711</v>
      </c>
      <c r="K9" s="11">
        <v>444</v>
      </c>
      <c r="L9" s="11">
        <v>129</v>
      </c>
      <c r="M9" s="11">
        <v>492</v>
      </c>
      <c r="N9" s="11">
        <v>670</v>
      </c>
    </row>
    <row r="10" spans="1:15" ht="15" customHeight="1" x14ac:dyDescent="0.2">
      <c r="A10" s="18" t="s">
        <v>49</v>
      </c>
      <c r="B10" s="7">
        <f t="shared" si="0"/>
        <v>5725</v>
      </c>
      <c r="C10" s="7">
        <v>517</v>
      </c>
      <c r="D10" s="7">
        <v>559</v>
      </c>
      <c r="E10" s="7">
        <v>382</v>
      </c>
      <c r="F10" s="7">
        <v>638</v>
      </c>
      <c r="G10" s="7">
        <v>548</v>
      </c>
      <c r="H10" s="7">
        <v>553</v>
      </c>
      <c r="I10" s="7">
        <v>579</v>
      </c>
      <c r="J10" s="7">
        <v>379</v>
      </c>
      <c r="K10" s="7">
        <v>399</v>
      </c>
      <c r="L10" s="7">
        <v>119</v>
      </c>
      <c r="M10" s="7">
        <v>431</v>
      </c>
      <c r="N10" s="7">
        <v>621</v>
      </c>
    </row>
    <row r="11" spans="1:15" ht="15" customHeight="1" x14ac:dyDescent="0.2">
      <c r="A11" s="19" t="s">
        <v>50</v>
      </c>
      <c r="B11" s="11">
        <f t="shared" si="0"/>
        <v>1975</v>
      </c>
      <c r="C11" s="11">
        <v>253</v>
      </c>
      <c r="D11" s="11">
        <v>195</v>
      </c>
      <c r="E11" s="11">
        <v>157</v>
      </c>
      <c r="F11" s="11">
        <v>275</v>
      </c>
      <c r="G11" s="11">
        <v>178</v>
      </c>
      <c r="H11" s="11">
        <v>170</v>
      </c>
      <c r="I11" s="11">
        <v>174</v>
      </c>
      <c r="J11" s="11">
        <v>105</v>
      </c>
      <c r="K11" s="11">
        <v>123</v>
      </c>
      <c r="L11" s="11">
        <v>43</v>
      </c>
      <c r="M11" s="11">
        <v>170</v>
      </c>
      <c r="N11" s="11">
        <v>132</v>
      </c>
    </row>
    <row r="12" spans="1:15" ht="15" customHeight="1" x14ac:dyDescent="0.2">
      <c r="A12" s="16" t="s">
        <v>52</v>
      </c>
      <c r="B12" s="22">
        <v>128</v>
      </c>
      <c r="C12" s="22">
        <v>130</v>
      </c>
      <c r="D12" s="22">
        <v>137</v>
      </c>
      <c r="E12" s="22">
        <v>120</v>
      </c>
      <c r="F12" s="22">
        <v>130</v>
      </c>
      <c r="G12" s="22">
        <v>141</v>
      </c>
      <c r="H12" s="22">
        <v>134</v>
      </c>
      <c r="I12" s="22">
        <v>130</v>
      </c>
      <c r="J12" s="22">
        <v>135</v>
      </c>
      <c r="K12" s="22">
        <v>129</v>
      </c>
      <c r="L12" s="22">
        <v>114</v>
      </c>
      <c r="M12" s="22">
        <v>111</v>
      </c>
      <c r="N12" s="22">
        <v>113</v>
      </c>
      <c r="O12" s="21"/>
    </row>
    <row r="13" spans="1:15" x14ac:dyDescent="0.2">
      <c r="A13" s="6" t="s">
        <v>43</v>
      </c>
    </row>
  </sheetData>
  <phoneticPr fontId="3" type="noConversion"/>
  <pageMargins left="0.39370078740157477" right="0.39370078740157477" top="0.59055118110236215" bottom="0.59055118110236215" header="0" footer="0"/>
  <pageSetup paperSize="9" scale="6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6"/>
  <dimension ref="A1"/>
  <sheetViews>
    <sheetView workbookViewId="0"/>
  </sheetViews>
  <sheetFormatPr baseColWidth="10" defaultRowHeight="12.75" x14ac:dyDescent="0.2"/>
  <cols>
    <col min="1" max="1" width="5.5703125" customWidth="1"/>
  </cols>
  <sheetData/>
  <phoneticPr fontId="3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9">
    <pageSetUpPr fitToPage="1"/>
  </sheetPr>
  <dimension ref="A1:R28"/>
  <sheetViews>
    <sheetView zoomScale="90" zoomScaleNormal="90" workbookViewId="0"/>
  </sheetViews>
  <sheetFormatPr baseColWidth="10" defaultRowHeight="12.75" x14ac:dyDescent="0.2"/>
  <cols>
    <col min="1" max="1" width="25.42578125" customWidth="1"/>
    <col min="2" max="14" width="10.28515625" customWidth="1"/>
  </cols>
  <sheetData>
    <row r="1" spans="1:18" s="1" customFormat="1" ht="15.75" customHeight="1" x14ac:dyDescent="0.25">
      <c r="A1" s="5" t="s">
        <v>67</v>
      </c>
      <c r="B1" s="4"/>
    </row>
    <row r="3" spans="1:18" ht="18.75" customHeight="1" x14ac:dyDescent="0.2">
      <c r="A3" s="17"/>
      <c r="B3" s="20" t="s">
        <v>29</v>
      </c>
      <c r="C3" s="20" t="s">
        <v>33</v>
      </c>
      <c r="D3" s="20" t="s">
        <v>34</v>
      </c>
      <c r="E3" s="20" t="s">
        <v>35</v>
      </c>
      <c r="F3" s="20" t="s">
        <v>27</v>
      </c>
      <c r="G3" s="20" t="s">
        <v>36</v>
      </c>
      <c r="H3" s="20" t="s">
        <v>37</v>
      </c>
      <c r="I3" s="20" t="s">
        <v>38</v>
      </c>
      <c r="J3" s="20" t="s">
        <v>39</v>
      </c>
      <c r="K3" s="20" t="s">
        <v>40</v>
      </c>
      <c r="L3" s="20" t="s">
        <v>28</v>
      </c>
      <c r="M3" s="20" t="s">
        <v>41</v>
      </c>
      <c r="N3" s="20" t="s">
        <v>42</v>
      </c>
      <c r="P3" s="2"/>
      <c r="Q3" s="2"/>
      <c r="R3" s="2"/>
    </row>
    <row r="4" spans="1:18" ht="15" customHeight="1" x14ac:dyDescent="0.2">
      <c r="A4" s="30" t="s">
        <v>57</v>
      </c>
      <c r="B4" s="24">
        <f>SUM(B5:B13)</f>
        <v>75529</v>
      </c>
      <c r="C4" s="24">
        <f t="shared" ref="C4:N4" si="0">SUM(C5:C13)</f>
        <v>8969</v>
      </c>
      <c r="D4" s="24">
        <f t="shared" si="0"/>
        <v>17625</v>
      </c>
      <c r="E4" s="24">
        <f t="shared" si="0"/>
        <v>5879</v>
      </c>
      <c r="F4" s="24">
        <f t="shared" si="0"/>
        <v>6685</v>
      </c>
      <c r="G4" s="24">
        <f t="shared" si="0"/>
        <v>6490</v>
      </c>
      <c r="H4" s="24">
        <f t="shared" si="0"/>
        <v>4793</v>
      </c>
      <c r="I4" s="24">
        <f t="shared" si="0"/>
        <v>5949</v>
      </c>
      <c r="J4" s="24">
        <f t="shared" si="0"/>
        <v>4881</v>
      </c>
      <c r="K4" s="24">
        <f t="shared" si="0"/>
        <v>3771</v>
      </c>
      <c r="L4" s="24">
        <f t="shared" si="0"/>
        <v>1346</v>
      </c>
      <c r="M4" s="24">
        <f t="shared" si="0"/>
        <v>4183</v>
      </c>
      <c r="N4" s="24">
        <f t="shared" si="0"/>
        <v>4958</v>
      </c>
      <c r="P4" s="15"/>
      <c r="Q4" s="2"/>
      <c r="R4" s="2"/>
    </row>
    <row r="5" spans="1:18" s="2" customFormat="1" ht="15" customHeight="1" x14ac:dyDescent="0.2">
      <c r="A5" s="19" t="s">
        <v>61</v>
      </c>
      <c r="B5" s="11">
        <f t="shared" ref="B5:B7" si="1">SUM(C5:N5)</f>
        <v>386</v>
      </c>
      <c r="C5" s="11">
        <v>62</v>
      </c>
      <c r="D5" s="11">
        <v>40</v>
      </c>
      <c r="E5" s="11">
        <v>77</v>
      </c>
      <c r="F5" s="11">
        <v>71</v>
      </c>
      <c r="G5" s="11">
        <v>54</v>
      </c>
      <c r="H5" s="11">
        <v>25</v>
      </c>
      <c r="I5" s="11">
        <v>3</v>
      </c>
      <c r="J5" s="11">
        <v>19</v>
      </c>
      <c r="K5" s="11">
        <v>4</v>
      </c>
      <c r="L5" s="11">
        <v>0</v>
      </c>
      <c r="M5" s="11">
        <v>9</v>
      </c>
      <c r="N5" s="11">
        <v>22</v>
      </c>
      <c r="P5" s="15"/>
    </row>
    <row r="6" spans="1:18" s="2" customFormat="1" ht="15" customHeight="1" x14ac:dyDescent="0.2">
      <c r="A6" s="9" t="s">
        <v>66</v>
      </c>
      <c r="B6" s="7">
        <f>SUM(C6:N6)</f>
        <v>4392</v>
      </c>
      <c r="C6" s="7">
        <v>360</v>
      </c>
      <c r="D6" s="7">
        <v>652</v>
      </c>
      <c r="E6" s="7">
        <v>385</v>
      </c>
      <c r="F6" s="7">
        <v>424</v>
      </c>
      <c r="G6" s="7">
        <v>471</v>
      </c>
      <c r="H6" s="7">
        <v>341</v>
      </c>
      <c r="I6" s="7">
        <v>378</v>
      </c>
      <c r="J6" s="7">
        <v>302</v>
      </c>
      <c r="K6" s="7">
        <v>305</v>
      </c>
      <c r="L6" s="7">
        <v>58</v>
      </c>
      <c r="M6" s="7">
        <v>404</v>
      </c>
      <c r="N6" s="7">
        <v>312</v>
      </c>
    </row>
    <row r="7" spans="1:18" s="2" customFormat="1" ht="15" customHeight="1" x14ac:dyDescent="0.2">
      <c r="A7" s="8" t="s">
        <v>20</v>
      </c>
      <c r="B7" s="11">
        <f t="shared" si="1"/>
        <v>2788</v>
      </c>
      <c r="C7" s="11">
        <v>325</v>
      </c>
      <c r="D7" s="11">
        <v>342</v>
      </c>
      <c r="E7" s="11">
        <v>261</v>
      </c>
      <c r="F7" s="11">
        <v>245</v>
      </c>
      <c r="G7" s="11">
        <v>308</v>
      </c>
      <c r="H7" s="11">
        <v>228</v>
      </c>
      <c r="I7" s="11">
        <v>283</v>
      </c>
      <c r="J7" s="11">
        <v>274</v>
      </c>
      <c r="K7" s="11">
        <v>129</v>
      </c>
      <c r="L7" s="11">
        <v>53</v>
      </c>
      <c r="M7" s="11">
        <v>172</v>
      </c>
      <c r="N7" s="11">
        <v>168</v>
      </c>
      <c r="P7" s="15"/>
    </row>
    <row r="8" spans="1:18" s="2" customFormat="1" ht="15" customHeight="1" x14ac:dyDescent="0.2">
      <c r="A8" s="9" t="s">
        <v>12</v>
      </c>
      <c r="B8" s="7">
        <f t="shared" ref="B8:B13" si="2">SUM(C8:N8)</f>
        <v>594</v>
      </c>
      <c r="C8" s="7">
        <v>54</v>
      </c>
      <c r="D8" s="7">
        <v>71</v>
      </c>
      <c r="E8" s="7">
        <v>39</v>
      </c>
      <c r="F8" s="7">
        <v>69</v>
      </c>
      <c r="G8" s="7">
        <v>29</v>
      </c>
      <c r="H8" s="7">
        <v>74</v>
      </c>
      <c r="I8" s="7">
        <v>62</v>
      </c>
      <c r="J8" s="7">
        <v>52</v>
      </c>
      <c r="K8" s="7">
        <v>42</v>
      </c>
      <c r="L8" s="7">
        <v>15</v>
      </c>
      <c r="M8" s="7">
        <v>46</v>
      </c>
      <c r="N8" s="7">
        <v>41</v>
      </c>
    </row>
    <row r="9" spans="1:18" s="2" customFormat="1" ht="15" customHeight="1" x14ac:dyDescent="0.2">
      <c r="A9" s="8" t="s">
        <v>13</v>
      </c>
      <c r="B9" s="11">
        <f t="shared" si="2"/>
        <v>26460</v>
      </c>
      <c r="C9" s="11">
        <v>2244</v>
      </c>
      <c r="D9" s="11">
        <v>11879</v>
      </c>
      <c r="E9" s="11">
        <v>1360</v>
      </c>
      <c r="F9" s="11">
        <v>2069</v>
      </c>
      <c r="G9" s="11">
        <v>1349</v>
      </c>
      <c r="H9" s="11">
        <v>727</v>
      </c>
      <c r="I9" s="11">
        <v>1402</v>
      </c>
      <c r="J9" s="11">
        <v>1520</v>
      </c>
      <c r="K9" s="11">
        <v>1205</v>
      </c>
      <c r="L9" s="11">
        <v>378</v>
      </c>
      <c r="M9" s="11">
        <v>948</v>
      </c>
      <c r="N9" s="11">
        <v>1379</v>
      </c>
    </row>
    <row r="10" spans="1:18" s="2" customFormat="1" ht="15" customHeight="1" x14ac:dyDescent="0.2">
      <c r="A10" s="9" t="s">
        <v>15</v>
      </c>
      <c r="B10" s="7">
        <f t="shared" si="2"/>
        <v>2861</v>
      </c>
      <c r="C10" s="7">
        <v>453</v>
      </c>
      <c r="D10" s="7">
        <v>321</v>
      </c>
      <c r="E10" s="7">
        <v>347</v>
      </c>
      <c r="F10" s="7">
        <v>286</v>
      </c>
      <c r="G10" s="7">
        <v>295</v>
      </c>
      <c r="H10" s="7">
        <v>248</v>
      </c>
      <c r="I10" s="7">
        <v>275</v>
      </c>
      <c r="J10" s="7">
        <v>135</v>
      </c>
      <c r="K10" s="7">
        <v>134</v>
      </c>
      <c r="L10" s="7">
        <v>1</v>
      </c>
      <c r="M10" s="7">
        <v>149</v>
      </c>
      <c r="N10" s="7">
        <v>217</v>
      </c>
    </row>
    <row r="11" spans="1:18" s="2" customFormat="1" ht="15" customHeight="1" x14ac:dyDescent="0.2">
      <c r="A11" s="8" t="s">
        <v>59</v>
      </c>
      <c r="B11" s="11">
        <f t="shared" si="2"/>
        <v>33516</v>
      </c>
      <c r="C11" s="11">
        <v>5067</v>
      </c>
      <c r="D11" s="11">
        <v>4038</v>
      </c>
      <c r="E11" s="11">
        <v>3168</v>
      </c>
      <c r="F11" s="11">
        <v>3162</v>
      </c>
      <c r="G11" s="11">
        <v>3371</v>
      </c>
      <c r="H11" s="11">
        <v>2695</v>
      </c>
      <c r="I11" s="11">
        <v>3005</v>
      </c>
      <c r="J11" s="11">
        <v>2378</v>
      </c>
      <c r="K11" s="11">
        <v>1638</v>
      </c>
      <c r="L11" s="11">
        <v>753</v>
      </c>
      <c r="M11" s="11">
        <v>2021</v>
      </c>
      <c r="N11" s="11">
        <v>2220</v>
      </c>
    </row>
    <row r="12" spans="1:18" s="2" customFormat="1" ht="15" customHeight="1" x14ac:dyDescent="0.2">
      <c r="A12" s="9" t="s">
        <v>16</v>
      </c>
      <c r="B12" s="7">
        <f t="shared" si="2"/>
        <v>1619</v>
      </c>
      <c r="C12" s="7">
        <v>118</v>
      </c>
      <c r="D12" s="7">
        <v>117</v>
      </c>
      <c r="E12" s="7">
        <v>77</v>
      </c>
      <c r="F12" s="7">
        <v>146</v>
      </c>
      <c r="G12" s="7">
        <v>184</v>
      </c>
      <c r="H12" s="7">
        <v>250</v>
      </c>
      <c r="I12" s="7">
        <v>230</v>
      </c>
      <c r="J12" s="7">
        <v>115</v>
      </c>
      <c r="K12" s="7">
        <v>112</v>
      </c>
      <c r="L12" s="7">
        <v>24</v>
      </c>
      <c r="M12" s="7">
        <v>173</v>
      </c>
      <c r="N12" s="7">
        <v>73</v>
      </c>
    </row>
    <row r="13" spans="1:18" s="2" customFormat="1" ht="15" customHeight="1" x14ac:dyDescent="0.2">
      <c r="A13" s="8" t="s">
        <v>60</v>
      </c>
      <c r="B13" s="11">
        <f t="shared" si="2"/>
        <v>2913</v>
      </c>
      <c r="C13" s="11">
        <v>286</v>
      </c>
      <c r="D13" s="11">
        <v>165</v>
      </c>
      <c r="E13" s="11">
        <v>165</v>
      </c>
      <c r="F13" s="11">
        <v>213</v>
      </c>
      <c r="G13" s="11">
        <v>429</v>
      </c>
      <c r="H13" s="11">
        <v>205</v>
      </c>
      <c r="I13" s="11">
        <v>311</v>
      </c>
      <c r="J13" s="11">
        <v>86</v>
      </c>
      <c r="K13" s="11">
        <v>202</v>
      </c>
      <c r="L13" s="11">
        <v>64</v>
      </c>
      <c r="M13" s="11">
        <v>261</v>
      </c>
      <c r="N13" s="11">
        <v>526</v>
      </c>
    </row>
    <row r="14" spans="1:18" ht="15" customHeight="1" x14ac:dyDescent="0.2">
      <c r="A14" s="30" t="s">
        <v>62</v>
      </c>
      <c r="B14" s="24">
        <f t="shared" ref="B14:B26" si="3">SUM(C14:N14)</f>
        <v>4386524.2999999989</v>
      </c>
      <c r="C14" s="24">
        <f t="shared" ref="C14:N14" si="4">SUM(C15:C26)</f>
        <v>433402.5</v>
      </c>
      <c r="D14" s="24">
        <f t="shared" si="4"/>
        <v>446712.4</v>
      </c>
      <c r="E14" s="24">
        <f t="shared" si="4"/>
        <v>401247.3</v>
      </c>
      <c r="F14" s="24">
        <f t="shared" si="4"/>
        <v>390218.3</v>
      </c>
      <c r="G14" s="24">
        <f t="shared" si="4"/>
        <v>433882.3</v>
      </c>
      <c r="H14" s="24">
        <f t="shared" si="4"/>
        <v>429116</v>
      </c>
      <c r="I14" s="24">
        <f t="shared" si="4"/>
        <v>451236.15</v>
      </c>
      <c r="J14" s="24">
        <f t="shared" si="4"/>
        <v>406387</v>
      </c>
      <c r="K14" s="24">
        <f t="shared" si="4"/>
        <v>240922.05</v>
      </c>
      <c r="L14" s="24">
        <f t="shared" si="4"/>
        <v>71629.3</v>
      </c>
      <c r="M14" s="24">
        <f t="shared" si="4"/>
        <v>358879</v>
      </c>
      <c r="N14" s="24">
        <f t="shared" si="4"/>
        <v>322892</v>
      </c>
      <c r="P14" s="15"/>
      <c r="Q14" s="2"/>
      <c r="R14" s="2"/>
    </row>
    <row r="15" spans="1:18" ht="15" customHeight="1" x14ac:dyDescent="0.2">
      <c r="A15" s="19" t="s">
        <v>55</v>
      </c>
      <c r="B15" s="11">
        <f t="shared" si="3"/>
        <v>3608</v>
      </c>
      <c r="C15" s="11">
        <v>543</v>
      </c>
      <c r="D15" s="11">
        <v>433</v>
      </c>
      <c r="E15" s="11">
        <v>257</v>
      </c>
      <c r="F15" s="11">
        <v>319</v>
      </c>
      <c r="G15" s="11">
        <v>302</v>
      </c>
      <c r="H15" s="11">
        <v>196</v>
      </c>
      <c r="I15" s="11">
        <v>312</v>
      </c>
      <c r="J15" s="11">
        <v>404</v>
      </c>
      <c r="K15" s="11">
        <v>187</v>
      </c>
      <c r="L15" s="11">
        <v>70</v>
      </c>
      <c r="M15" s="11">
        <v>362</v>
      </c>
      <c r="N15" s="11">
        <v>223</v>
      </c>
      <c r="P15" s="15"/>
      <c r="Q15" s="2"/>
      <c r="R15" s="2"/>
    </row>
    <row r="16" spans="1:18" ht="15" customHeight="1" x14ac:dyDescent="0.2">
      <c r="A16" s="9" t="s">
        <v>7</v>
      </c>
      <c r="B16" s="7">
        <f t="shared" si="3"/>
        <v>269</v>
      </c>
      <c r="C16" s="7">
        <v>32</v>
      </c>
      <c r="D16" s="7">
        <v>67</v>
      </c>
      <c r="E16" s="7">
        <v>28</v>
      </c>
      <c r="F16" s="7">
        <v>27</v>
      </c>
      <c r="G16" s="7">
        <v>21</v>
      </c>
      <c r="H16" s="7">
        <v>12</v>
      </c>
      <c r="I16" s="7">
        <v>13</v>
      </c>
      <c r="J16" s="7">
        <v>25</v>
      </c>
      <c r="K16" s="7">
        <v>11</v>
      </c>
      <c r="L16" s="7">
        <v>0</v>
      </c>
      <c r="M16" s="7">
        <v>15</v>
      </c>
      <c r="N16" s="7">
        <v>18</v>
      </c>
      <c r="P16" s="15"/>
      <c r="Q16" s="2"/>
      <c r="R16" s="2"/>
    </row>
    <row r="17" spans="1:18" ht="15" customHeight="1" x14ac:dyDescent="0.2">
      <c r="A17" s="19" t="s">
        <v>8</v>
      </c>
      <c r="B17" s="11">
        <f t="shared" si="3"/>
        <v>218</v>
      </c>
      <c r="C17" s="11">
        <v>14</v>
      </c>
      <c r="D17" s="11">
        <v>16</v>
      </c>
      <c r="E17" s="11">
        <v>28</v>
      </c>
      <c r="F17" s="11">
        <v>22</v>
      </c>
      <c r="G17" s="11">
        <v>18</v>
      </c>
      <c r="H17" s="11">
        <v>18</v>
      </c>
      <c r="I17" s="11">
        <v>17</v>
      </c>
      <c r="J17" s="11">
        <v>23</v>
      </c>
      <c r="K17" s="11">
        <v>14</v>
      </c>
      <c r="L17" s="11">
        <v>2</v>
      </c>
      <c r="M17" s="11">
        <v>25</v>
      </c>
      <c r="N17" s="11">
        <v>21</v>
      </c>
      <c r="P17" s="15"/>
      <c r="Q17" s="2"/>
      <c r="R17" s="2"/>
    </row>
    <row r="18" spans="1:18" ht="15" customHeight="1" x14ac:dyDescent="0.2">
      <c r="A18" s="9" t="s">
        <v>21</v>
      </c>
      <c r="B18" s="7">
        <f t="shared" si="3"/>
        <v>2248</v>
      </c>
      <c r="C18" s="7">
        <v>432</v>
      </c>
      <c r="D18" s="7">
        <v>283</v>
      </c>
      <c r="E18" s="7">
        <v>176</v>
      </c>
      <c r="F18" s="7">
        <v>218</v>
      </c>
      <c r="G18" s="7">
        <v>224</v>
      </c>
      <c r="H18" s="7">
        <v>73</v>
      </c>
      <c r="I18" s="7">
        <v>215</v>
      </c>
      <c r="J18" s="7">
        <v>181</v>
      </c>
      <c r="K18" s="7">
        <v>113</v>
      </c>
      <c r="L18" s="7">
        <v>30</v>
      </c>
      <c r="M18" s="7">
        <v>166</v>
      </c>
      <c r="N18" s="7">
        <v>137</v>
      </c>
      <c r="P18" s="2"/>
      <c r="Q18" s="2"/>
      <c r="R18" s="2"/>
    </row>
    <row r="19" spans="1:18" ht="15" customHeight="1" x14ac:dyDescent="0.2">
      <c r="A19" s="19" t="s">
        <v>17</v>
      </c>
      <c r="B19" s="11">
        <f t="shared" si="3"/>
        <v>3385694</v>
      </c>
      <c r="C19" s="11">
        <v>329120</v>
      </c>
      <c r="D19" s="11">
        <v>351750</v>
      </c>
      <c r="E19" s="11">
        <v>321319</v>
      </c>
      <c r="F19" s="11">
        <v>307389</v>
      </c>
      <c r="G19" s="11">
        <v>321512</v>
      </c>
      <c r="H19" s="11">
        <v>316434</v>
      </c>
      <c r="I19" s="11">
        <v>345549</v>
      </c>
      <c r="J19" s="11">
        <v>310328</v>
      </c>
      <c r="K19" s="11">
        <v>186290</v>
      </c>
      <c r="L19" s="11">
        <v>55871</v>
      </c>
      <c r="M19" s="11">
        <v>279791</v>
      </c>
      <c r="N19" s="11">
        <v>260341</v>
      </c>
      <c r="P19" s="2"/>
      <c r="Q19" s="2"/>
      <c r="R19" s="2"/>
    </row>
    <row r="20" spans="1:18" ht="15" customHeight="1" x14ac:dyDescent="0.2">
      <c r="A20" s="9" t="s">
        <v>22</v>
      </c>
      <c r="B20" s="7">
        <f t="shared" si="3"/>
        <v>606011</v>
      </c>
      <c r="C20" s="7">
        <v>63255</v>
      </c>
      <c r="D20" s="7">
        <v>59107</v>
      </c>
      <c r="E20" s="7">
        <v>48001</v>
      </c>
      <c r="F20" s="7">
        <v>50741</v>
      </c>
      <c r="G20" s="7">
        <v>69197</v>
      </c>
      <c r="H20" s="7">
        <v>68825</v>
      </c>
      <c r="I20" s="7">
        <v>66052</v>
      </c>
      <c r="J20" s="7">
        <v>57423</v>
      </c>
      <c r="K20" s="7">
        <v>31489</v>
      </c>
      <c r="L20" s="7">
        <v>9857</v>
      </c>
      <c r="M20" s="7">
        <v>46507</v>
      </c>
      <c r="N20" s="7">
        <v>35557</v>
      </c>
      <c r="P20" s="2"/>
      <c r="Q20" s="2"/>
      <c r="R20" s="2"/>
    </row>
    <row r="21" spans="1:18" ht="15" customHeight="1" x14ac:dyDescent="0.2">
      <c r="A21" s="19" t="s">
        <v>23</v>
      </c>
      <c r="B21" s="11">
        <f t="shared" si="3"/>
        <v>51216</v>
      </c>
      <c r="C21" s="11">
        <v>5435</v>
      </c>
      <c r="D21" s="11">
        <v>6120</v>
      </c>
      <c r="E21" s="11">
        <v>4287</v>
      </c>
      <c r="F21" s="11">
        <v>4665</v>
      </c>
      <c r="G21" s="11">
        <v>7041</v>
      </c>
      <c r="H21" s="11">
        <v>4193</v>
      </c>
      <c r="I21" s="11">
        <v>5681</v>
      </c>
      <c r="J21" s="11">
        <v>3463</v>
      </c>
      <c r="K21" s="11">
        <v>2786</v>
      </c>
      <c r="L21" s="11">
        <v>700</v>
      </c>
      <c r="M21" s="11">
        <v>4931</v>
      </c>
      <c r="N21" s="11">
        <v>1914</v>
      </c>
    </row>
    <row r="22" spans="1:18" ht="15" customHeight="1" x14ac:dyDescent="0.2">
      <c r="A22" s="9" t="s">
        <v>24</v>
      </c>
      <c r="B22" s="7">
        <f t="shared" si="3"/>
        <v>33511</v>
      </c>
      <c r="C22" s="7">
        <v>3975</v>
      </c>
      <c r="D22" s="7">
        <v>388</v>
      </c>
      <c r="E22" s="7">
        <v>3158</v>
      </c>
      <c r="F22" s="7">
        <v>3276</v>
      </c>
      <c r="G22" s="7">
        <v>4288</v>
      </c>
      <c r="H22" s="7">
        <v>4140</v>
      </c>
      <c r="I22" s="7">
        <v>3866</v>
      </c>
      <c r="J22" s="7">
        <v>2320</v>
      </c>
      <c r="K22" s="7">
        <v>2308</v>
      </c>
      <c r="L22" s="7">
        <v>423</v>
      </c>
      <c r="M22" s="7">
        <v>2971</v>
      </c>
      <c r="N22" s="7">
        <v>2398</v>
      </c>
    </row>
    <row r="23" spans="1:18" ht="15" customHeight="1" x14ac:dyDescent="0.2">
      <c r="A23" s="19" t="s">
        <v>14</v>
      </c>
      <c r="B23" s="11">
        <f t="shared" si="3"/>
        <v>3991</v>
      </c>
      <c r="C23" s="11">
        <v>373</v>
      </c>
      <c r="D23" s="11">
        <v>340</v>
      </c>
      <c r="E23" s="11">
        <v>292</v>
      </c>
      <c r="F23" s="11">
        <v>470</v>
      </c>
      <c r="G23" s="11">
        <v>470</v>
      </c>
      <c r="H23" s="11">
        <v>470</v>
      </c>
      <c r="I23" s="11">
        <v>366</v>
      </c>
      <c r="J23" s="11">
        <v>370</v>
      </c>
      <c r="K23" s="11">
        <v>233</v>
      </c>
      <c r="L23" s="11">
        <v>84</v>
      </c>
      <c r="M23" s="11">
        <v>254</v>
      </c>
      <c r="N23" s="11">
        <v>269</v>
      </c>
    </row>
    <row r="24" spans="1:18" ht="15" customHeight="1" x14ac:dyDescent="0.2">
      <c r="A24" s="9" t="s">
        <v>25</v>
      </c>
      <c r="B24" s="7">
        <f t="shared" si="3"/>
        <v>21875</v>
      </c>
      <c r="C24" s="7">
        <v>3615</v>
      </c>
      <c r="D24" s="7">
        <v>290</v>
      </c>
      <c r="E24" s="7">
        <v>660</v>
      </c>
      <c r="F24" s="7">
        <v>1472</v>
      </c>
      <c r="G24" s="7">
        <v>1410</v>
      </c>
      <c r="H24" s="7">
        <v>3780</v>
      </c>
      <c r="I24" s="7">
        <v>3350</v>
      </c>
      <c r="J24" s="7">
        <v>1795</v>
      </c>
      <c r="K24" s="7">
        <v>1360</v>
      </c>
      <c r="L24" s="7">
        <v>490</v>
      </c>
      <c r="M24" s="7">
        <v>2260</v>
      </c>
      <c r="N24" s="7">
        <v>1393</v>
      </c>
    </row>
    <row r="25" spans="1:18" ht="15" customHeight="1" x14ac:dyDescent="0.2">
      <c r="A25" s="19" t="s">
        <v>26</v>
      </c>
      <c r="B25" s="11">
        <f t="shared" si="3"/>
        <v>10244</v>
      </c>
      <c r="C25" s="11">
        <v>948</v>
      </c>
      <c r="D25" s="11">
        <v>1258</v>
      </c>
      <c r="E25" s="11">
        <v>1183</v>
      </c>
      <c r="F25" s="11">
        <v>1109</v>
      </c>
      <c r="G25" s="11">
        <v>807</v>
      </c>
      <c r="H25" s="11">
        <v>824</v>
      </c>
      <c r="I25" s="11">
        <v>687</v>
      </c>
      <c r="J25" s="11">
        <v>751</v>
      </c>
      <c r="K25" s="11">
        <v>270</v>
      </c>
      <c r="L25" s="11">
        <v>178</v>
      </c>
      <c r="M25" s="11">
        <v>1367</v>
      </c>
      <c r="N25" s="11">
        <v>862</v>
      </c>
    </row>
    <row r="26" spans="1:18" ht="15" customHeight="1" x14ac:dyDescent="0.2">
      <c r="A26" s="9" t="s">
        <v>4</v>
      </c>
      <c r="B26" s="7">
        <f t="shared" si="3"/>
        <v>267639.29999999993</v>
      </c>
      <c r="C26" s="7">
        <v>25660.5</v>
      </c>
      <c r="D26" s="7">
        <v>26660.400000000001</v>
      </c>
      <c r="E26" s="7">
        <v>21858.3</v>
      </c>
      <c r="F26" s="7">
        <v>20510.3</v>
      </c>
      <c r="G26" s="7">
        <v>28592.3</v>
      </c>
      <c r="H26" s="7">
        <v>30151</v>
      </c>
      <c r="I26" s="7">
        <v>25128.15</v>
      </c>
      <c r="J26" s="7">
        <v>29304</v>
      </c>
      <c r="K26" s="7">
        <v>15861.05</v>
      </c>
      <c r="L26" s="7">
        <v>3924.3</v>
      </c>
      <c r="M26" s="7">
        <v>20230</v>
      </c>
      <c r="N26" s="7">
        <v>19759</v>
      </c>
    </row>
    <row r="27" spans="1:18" x14ac:dyDescent="0.2">
      <c r="A27" s="6" t="s">
        <v>58</v>
      </c>
    </row>
    <row r="28" spans="1:18" x14ac:dyDescent="0.2">
      <c r="A28" s="6" t="s">
        <v>43</v>
      </c>
    </row>
  </sheetData>
  <phoneticPr fontId="3" type="noConversion"/>
  <pageMargins left="0.39370078740157477" right="0.39370078740157477" top="0.59055118110236215" bottom="0.59055118110236215" header="0" footer="0"/>
  <pageSetup paperSize="9" scale="61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8">
    <pageSetUpPr fitToPage="1"/>
  </sheetPr>
  <dimension ref="A1:O92"/>
  <sheetViews>
    <sheetView zoomScaleNormal="100" workbookViewId="0"/>
  </sheetViews>
  <sheetFormatPr baseColWidth="10" defaultRowHeight="12.75" x14ac:dyDescent="0.2"/>
  <cols>
    <col min="1" max="1" width="35.7109375" customWidth="1"/>
    <col min="2" max="14" width="9.85546875" customWidth="1"/>
  </cols>
  <sheetData>
    <row r="1" spans="1:15" s="1" customFormat="1" ht="15.75" customHeight="1" x14ac:dyDescent="0.25">
      <c r="A1" s="5" t="s">
        <v>64</v>
      </c>
      <c r="B1" s="4"/>
    </row>
    <row r="2" spans="1:15" x14ac:dyDescent="0.2">
      <c r="B2" s="26"/>
      <c r="C2" s="2"/>
    </row>
    <row r="3" spans="1:15" ht="18.75" customHeight="1" x14ac:dyDescent="0.2">
      <c r="A3" s="17" t="s">
        <v>32</v>
      </c>
      <c r="B3" s="10" t="s">
        <v>29</v>
      </c>
      <c r="C3" s="10" t="s">
        <v>33</v>
      </c>
      <c r="D3" s="10" t="s">
        <v>34</v>
      </c>
      <c r="E3" s="10" t="s">
        <v>35</v>
      </c>
      <c r="F3" s="10" t="s">
        <v>27</v>
      </c>
      <c r="G3" s="10" t="s">
        <v>36</v>
      </c>
      <c r="H3" s="10" t="s">
        <v>37</v>
      </c>
      <c r="I3" s="10" t="s">
        <v>38</v>
      </c>
      <c r="J3" s="10" t="s">
        <v>39</v>
      </c>
      <c r="K3" s="10" t="s">
        <v>40</v>
      </c>
      <c r="L3" s="10" t="s">
        <v>28</v>
      </c>
      <c r="M3" s="10" t="s">
        <v>41</v>
      </c>
      <c r="N3" s="10" t="s">
        <v>42</v>
      </c>
    </row>
    <row r="4" spans="1:15" ht="15" customHeight="1" x14ac:dyDescent="0.2">
      <c r="A4" s="23" t="s">
        <v>32</v>
      </c>
      <c r="B4" s="24">
        <f>SUM(C4:N4)</f>
        <v>1908</v>
      </c>
      <c r="C4" s="24">
        <v>181</v>
      </c>
      <c r="D4" s="24">
        <v>192</v>
      </c>
      <c r="E4" s="24">
        <v>169</v>
      </c>
      <c r="F4" s="24">
        <v>144</v>
      </c>
      <c r="G4" s="24">
        <v>188</v>
      </c>
      <c r="H4" s="24">
        <v>194</v>
      </c>
      <c r="I4" s="24">
        <v>203</v>
      </c>
      <c r="J4" s="24">
        <v>159</v>
      </c>
      <c r="K4" s="24">
        <v>113</v>
      </c>
      <c r="L4" s="24">
        <v>44</v>
      </c>
      <c r="M4" s="24">
        <v>167</v>
      </c>
      <c r="N4" s="24">
        <v>154</v>
      </c>
      <c r="O4" s="27"/>
    </row>
    <row r="5" spans="1:15" ht="15" customHeight="1" x14ac:dyDescent="0.2">
      <c r="A5" s="31" t="s">
        <v>53</v>
      </c>
      <c r="B5" s="25">
        <f>SUM(C5:N5)</f>
        <v>7799925</v>
      </c>
      <c r="C5" s="25">
        <f t="shared" ref="C5:N5" si="0">SUM(C6:C30)</f>
        <v>669149</v>
      </c>
      <c r="D5" s="25">
        <f t="shared" si="0"/>
        <v>736281</v>
      </c>
      <c r="E5" s="25">
        <f t="shared" si="0"/>
        <v>697607</v>
      </c>
      <c r="F5" s="25">
        <f t="shared" si="0"/>
        <v>664214</v>
      </c>
      <c r="G5" s="25">
        <f t="shared" si="0"/>
        <v>809699</v>
      </c>
      <c r="H5" s="25">
        <f t="shared" si="0"/>
        <v>808087</v>
      </c>
      <c r="I5" s="25">
        <f t="shared" si="0"/>
        <v>824064</v>
      </c>
      <c r="J5" s="25">
        <f t="shared" si="0"/>
        <v>665716</v>
      </c>
      <c r="K5" s="25">
        <f t="shared" si="0"/>
        <v>455863</v>
      </c>
      <c r="L5" s="25">
        <f t="shared" si="0"/>
        <v>159560</v>
      </c>
      <c r="M5" s="25">
        <f t="shared" si="0"/>
        <v>700442</v>
      </c>
      <c r="N5" s="25">
        <f t="shared" si="0"/>
        <v>609243</v>
      </c>
    </row>
    <row r="6" spans="1:15" ht="15" customHeight="1" x14ac:dyDescent="0.2">
      <c r="A6" s="18" t="s">
        <v>17</v>
      </c>
      <c r="B6" s="7">
        <f t="shared" ref="B6:B30" si="1">SUM(C6:N6)</f>
        <v>4815120</v>
      </c>
      <c r="C6" s="7">
        <v>404310</v>
      </c>
      <c r="D6" s="7">
        <v>453880</v>
      </c>
      <c r="E6" s="7">
        <v>456350</v>
      </c>
      <c r="F6" s="7">
        <v>436840</v>
      </c>
      <c r="G6" s="7">
        <v>500820</v>
      </c>
      <c r="H6" s="7">
        <v>480920</v>
      </c>
      <c r="I6" s="7">
        <v>488120</v>
      </c>
      <c r="J6" s="7">
        <v>415410</v>
      </c>
      <c r="K6" s="7">
        <v>271270</v>
      </c>
      <c r="L6" s="7">
        <v>87540</v>
      </c>
      <c r="M6" s="7">
        <v>432730</v>
      </c>
      <c r="N6" s="7">
        <v>386930</v>
      </c>
    </row>
    <row r="7" spans="1:15" ht="15" customHeight="1" x14ac:dyDescent="0.2">
      <c r="A7" s="19" t="s">
        <v>2</v>
      </c>
      <c r="B7" s="13">
        <f t="shared" si="1"/>
        <v>1770930</v>
      </c>
      <c r="C7" s="13">
        <v>164900</v>
      </c>
      <c r="D7" s="13">
        <v>173370</v>
      </c>
      <c r="E7" s="13">
        <v>146120</v>
      </c>
      <c r="F7" s="13">
        <v>137970</v>
      </c>
      <c r="G7" s="13">
        <v>184040</v>
      </c>
      <c r="H7" s="13">
        <v>196160</v>
      </c>
      <c r="I7" s="13">
        <v>208750</v>
      </c>
      <c r="J7" s="13">
        <v>141360</v>
      </c>
      <c r="K7" s="13">
        <v>95400</v>
      </c>
      <c r="L7" s="13">
        <v>43880</v>
      </c>
      <c r="M7" s="13">
        <v>163060</v>
      </c>
      <c r="N7" s="13">
        <v>115920</v>
      </c>
    </row>
    <row r="8" spans="1:15" ht="15" customHeight="1" x14ac:dyDescent="0.2">
      <c r="A8" s="18" t="s">
        <v>4</v>
      </c>
      <c r="B8" s="12">
        <f t="shared" si="1"/>
        <v>574200</v>
      </c>
      <c r="C8" s="12">
        <v>50180</v>
      </c>
      <c r="D8" s="7">
        <v>55140</v>
      </c>
      <c r="E8" s="7">
        <v>52500</v>
      </c>
      <c r="F8" s="12">
        <v>45640</v>
      </c>
      <c r="G8" s="12">
        <v>55920</v>
      </c>
      <c r="H8" s="12">
        <v>64160</v>
      </c>
      <c r="I8" s="12">
        <v>55960</v>
      </c>
      <c r="J8" s="12">
        <v>47220</v>
      </c>
      <c r="K8" s="12">
        <v>39760</v>
      </c>
      <c r="L8" s="12">
        <v>10880</v>
      </c>
      <c r="M8" s="12">
        <v>45180</v>
      </c>
      <c r="N8" s="12">
        <v>51660</v>
      </c>
    </row>
    <row r="9" spans="1:15" ht="15" customHeight="1" x14ac:dyDescent="0.2">
      <c r="A9" s="19" t="s">
        <v>31</v>
      </c>
      <c r="B9" s="11">
        <f t="shared" si="1"/>
        <v>258041</v>
      </c>
      <c r="C9" s="11">
        <v>19710</v>
      </c>
      <c r="D9" s="13">
        <v>22462</v>
      </c>
      <c r="E9" s="13">
        <v>18641</v>
      </c>
      <c r="F9" s="13">
        <v>17877</v>
      </c>
      <c r="G9" s="11">
        <v>24164</v>
      </c>
      <c r="H9" s="11">
        <v>26090</v>
      </c>
      <c r="I9" s="11">
        <v>28704</v>
      </c>
      <c r="J9" s="13">
        <v>27015</v>
      </c>
      <c r="K9" s="11">
        <v>16349</v>
      </c>
      <c r="L9" s="13">
        <v>6920</v>
      </c>
      <c r="M9" s="13">
        <v>26682</v>
      </c>
      <c r="N9" s="13">
        <v>23427</v>
      </c>
    </row>
    <row r="10" spans="1:15" ht="15" customHeight="1" x14ac:dyDescent="0.2">
      <c r="A10" s="18" t="s">
        <v>11</v>
      </c>
      <c r="B10" s="12">
        <f t="shared" si="1"/>
        <v>62470</v>
      </c>
      <c r="C10" s="12">
        <v>5580</v>
      </c>
      <c r="D10" s="12">
        <v>6810</v>
      </c>
      <c r="E10" s="12">
        <v>4530</v>
      </c>
      <c r="F10" s="12">
        <v>4230</v>
      </c>
      <c r="G10" s="12">
        <v>6190</v>
      </c>
      <c r="H10" s="12">
        <v>4720</v>
      </c>
      <c r="I10" s="12">
        <v>6900</v>
      </c>
      <c r="J10" s="12">
        <v>7020</v>
      </c>
      <c r="K10" s="12">
        <v>4160</v>
      </c>
      <c r="L10" s="12">
        <v>3010</v>
      </c>
      <c r="M10" s="12">
        <v>5270</v>
      </c>
      <c r="N10" s="12">
        <v>4050</v>
      </c>
    </row>
    <row r="11" spans="1:15" ht="15" customHeight="1" x14ac:dyDescent="0.2">
      <c r="A11" s="19" t="s">
        <v>19</v>
      </c>
      <c r="B11" s="13">
        <f t="shared" si="1"/>
        <v>79550</v>
      </c>
      <c r="C11" s="13">
        <v>7110</v>
      </c>
      <c r="D11" s="13">
        <v>7820</v>
      </c>
      <c r="E11" s="13">
        <v>5010</v>
      </c>
      <c r="F11" s="13">
        <v>6380</v>
      </c>
      <c r="G11" s="13">
        <v>7010</v>
      </c>
      <c r="H11" s="11">
        <v>9080</v>
      </c>
      <c r="I11" s="13">
        <v>8340</v>
      </c>
      <c r="J11" s="11">
        <v>7040</v>
      </c>
      <c r="K11" s="13">
        <v>6360</v>
      </c>
      <c r="L11" s="11">
        <v>1620</v>
      </c>
      <c r="M11" s="13">
        <v>6120</v>
      </c>
      <c r="N11" s="11">
        <v>7660</v>
      </c>
    </row>
    <row r="12" spans="1:15" ht="15" customHeight="1" x14ac:dyDescent="0.2">
      <c r="A12" s="18" t="s">
        <v>3</v>
      </c>
      <c r="B12" s="12">
        <f t="shared" si="1"/>
        <v>47960</v>
      </c>
      <c r="C12" s="12">
        <v>2800</v>
      </c>
      <c r="D12" s="7">
        <v>2000</v>
      </c>
      <c r="E12" s="12">
        <v>2060</v>
      </c>
      <c r="F12" s="7">
        <v>1640</v>
      </c>
      <c r="G12" s="12">
        <v>5020</v>
      </c>
      <c r="H12" s="7">
        <v>8440</v>
      </c>
      <c r="I12" s="7">
        <v>7520</v>
      </c>
      <c r="J12" s="7">
        <v>2680</v>
      </c>
      <c r="K12" s="12">
        <v>8740</v>
      </c>
      <c r="L12" s="7">
        <v>1000</v>
      </c>
      <c r="M12" s="12">
        <v>3440</v>
      </c>
      <c r="N12" s="7">
        <v>2620</v>
      </c>
    </row>
    <row r="13" spans="1:15" ht="15" customHeight="1" x14ac:dyDescent="0.2">
      <c r="A13" s="19" t="s">
        <v>14</v>
      </c>
      <c r="B13" s="13">
        <f t="shared" si="1"/>
        <v>17441</v>
      </c>
      <c r="C13" s="13">
        <v>2565</v>
      </c>
      <c r="D13" s="11">
        <v>1458</v>
      </c>
      <c r="E13" s="11">
        <v>732</v>
      </c>
      <c r="F13" s="11">
        <v>0</v>
      </c>
      <c r="G13" s="11">
        <v>1299</v>
      </c>
      <c r="H13" s="11">
        <v>2149</v>
      </c>
      <c r="I13" s="13">
        <v>0</v>
      </c>
      <c r="J13" s="13">
        <v>1900</v>
      </c>
      <c r="K13" s="11">
        <v>2957</v>
      </c>
      <c r="L13" s="11">
        <v>0</v>
      </c>
      <c r="M13" s="11">
        <v>2294</v>
      </c>
      <c r="N13" s="11">
        <v>2087</v>
      </c>
    </row>
    <row r="14" spans="1:15" ht="15" customHeight="1" x14ac:dyDescent="0.2">
      <c r="A14" s="18" t="s">
        <v>0</v>
      </c>
      <c r="B14" s="7">
        <f t="shared" si="1"/>
        <v>75910</v>
      </c>
      <c r="C14" s="7">
        <v>7910</v>
      </c>
      <c r="D14" s="7">
        <v>7010</v>
      </c>
      <c r="E14" s="7">
        <v>5750</v>
      </c>
      <c r="F14" s="12">
        <v>4985</v>
      </c>
      <c r="G14" s="7">
        <v>13135</v>
      </c>
      <c r="H14" s="7">
        <v>5445</v>
      </c>
      <c r="I14" s="12">
        <v>7915</v>
      </c>
      <c r="J14" s="12">
        <v>6250</v>
      </c>
      <c r="K14" s="7">
        <v>4070</v>
      </c>
      <c r="L14" s="12">
        <v>2460</v>
      </c>
      <c r="M14" s="12">
        <v>6220</v>
      </c>
      <c r="N14" s="7">
        <v>4760</v>
      </c>
    </row>
    <row r="15" spans="1:15" ht="15" customHeight="1" x14ac:dyDescent="0.2">
      <c r="A15" s="19" t="s">
        <v>16</v>
      </c>
      <c r="B15" s="11">
        <f t="shared" si="1"/>
        <v>10550</v>
      </c>
      <c r="C15" s="11">
        <v>530</v>
      </c>
      <c r="D15" s="11">
        <v>365</v>
      </c>
      <c r="E15" s="11">
        <v>1000</v>
      </c>
      <c r="F15" s="13">
        <v>780</v>
      </c>
      <c r="G15" s="11">
        <v>1440</v>
      </c>
      <c r="H15" s="11">
        <v>1260</v>
      </c>
      <c r="I15" s="11">
        <v>1530</v>
      </c>
      <c r="J15" s="11">
        <v>895</v>
      </c>
      <c r="K15" s="13">
        <v>800</v>
      </c>
      <c r="L15" s="13">
        <v>255</v>
      </c>
      <c r="M15" s="13">
        <v>1385</v>
      </c>
      <c r="N15" s="11">
        <v>310</v>
      </c>
    </row>
    <row r="16" spans="1:15" ht="15" customHeight="1" x14ac:dyDescent="0.2">
      <c r="A16" s="18" t="s">
        <v>12</v>
      </c>
      <c r="B16" s="12">
        <f t="shared" si="1"/>
        <v>7120</v>
      </c>
      <c r="C16" s="12">
        <v>0</v>
      </c>
      <c r="D16" s="12">
        <v>0</v>
      </c>
      <c r="E16" s="12">
        <v>2440</v>
      </c>
      <c r="F16" s="12">
        <v>0</v>
      </c>
      <c r="G16" s="12">
        <v>0</v>
      </c>
      <c r="H16" s="12">
        <v>0</v>
      </c>
      <c r="I16" s="12">
        <v>2460</v>
      </c>
      <c r="J16" s="12">
        <v>0</v>
      </c>
      <c r="K16" s="12">
        <v>0</v>
      </c>
      <c r="L16" s="12">
        <v>0</v>
      </c>
      <c r="M16" s="12">
        <v>0</v>
      </c>
      <c r="N16" s="12">
        <v>2220</v>
      </c>
    </row>
    <row r="17" spans="1:14" ht="15" customHeight="1" x14ac:dyDescent="0.2">
      <c r="A17" s="19" t="s">
        <v>30</v>
      </c>
      <c r="B17" s="11">
        <f t="shared" si="1"/>
        <v>2978</v>
      </c>
      <c r="C17" s="11">
        <v>257</v>
      </c>
      <c r="D17" s="11">
        <v>357</v>
      </c>
      <c r="E17" s="11">
        <v>276</v>
      </c>
      <c r="F17" s="11">
        <v>274</v>
      </c>
      <c r="G17" s="11">
        <v>312</v>
      </c>
      <c r="H17" s="11">
        <v>224</v>
      </c>
      <c r="I17" s="11">
        <v>304</v>
      </c>
      <c r="J17" s="11">
        <v>244</v>
      </c>
      <c r="K17" s="11">
        <v>174</v>
      </c>
      <c r="L17" s="11">
        <v>78</v>
      </c>
      <c r="M17" s="11">
        <v>244</v>
      </c>
      <c r="N17" s="11">
        <v>234</v>
      </c>
    </row>
    <row r="18" spans="1:14" ht="15" customHeight="1" x14ac:dyDescent="0.2">
      <c r="A18" s="18" t="s">
        <v>8</v>
      </c>
      <c r="B18" s="12">
        <f t="shared" si="1"/>
        <v>2860</v>
      </c>
      <c r="C18" s="12">
        <v>271</v>
      </c>
      <c r="D18" s="12">
        <v>204</v>
      </c>
      <c r="E18" s="12">
        <v>67</v>
      </c>
      <c r="F18" s="12">
        <v>278</v>
      </c>
      <c r="G18" s="12">
        <v>207</v>
      </c>
      <c r="H18" s="12">
        <v>147</v>
      </c>
      <c r="I18" s="12">
        <v>0</v>
      </c>
      <c r="J18" s="12">
        <v>185</v>
      </c>
      <c r="K18" s="12">
        <v>0</v>
      </c>
      <c r="L18" s="12">
        <v>646</v>
      </c>
      <c r="M18" s="12">
        <v>620</v>
      </c>
      <c r="N18" s="12">
        <v>235</v>
      </c>
    </row>
    <row r="19" spans="1:14" ht="15" customHeight="1" x14ac:dyDescent="0.2">
      <c r="A19" s="19" t="s">
        <v>1</v>
      </c>
      <c r="B19" s="11">
        <f t="shared" si="1"/>
        <v>8244</v>
      </c>
      <c r="C19" s="11">
        <v>790</v>
      </c>
      <c r="D19" s="11">
        <v>806</v>
      </c>
      <c r="E19" s="11">
        <v>194</v>
      </c>
      <c r="F19" s="11">
        <v>0</v>
      </c>
      <c r="G19" s="11">
        <v>0</v>
      </c>
      <c r="H19" s="11">
        <v>2156</v>
      </c>
      <c r="I19" s="11">
        <v>0</v>
      </c>
      <c r="J19" s="13">
        <v>1591</v>
      </c>
      <c r="K19" s="11">
        <v>386</v>
      </c>
      <c r="L19" s="13">
        <v>0</v>
      </c>
      <c r="M19" s="11">
        <v>1312</v>
      </c>
      <c r="N19" s="11">
        <v>1009</v>
      </c>
    </row>
    <row r="20" spans="1:14" ht="15" customHeight="1" x14ac:dyDescent="0.2">
      <c r="A20" s="18" t="s">
        <v>20</v>
      </c>
      <c r="B20" s="7">
        <f t="shared" si="1"/>
        <v>42699</v>
      </c>
      <c r="C20" s="7">
        <v>397</v>
      </c>
      <c r="D20" s="7">
        <v>306</v>
      </c>
      <c r="E20" s="7">
        <v>356</v>
      </c>
      <c r="F20" s="7">
        <v>6260</v>
      </c>
      <c r="G20" s="7">
        <v>6500</v>
      </c>
      <c r="H20" s="7">
        <v>5040</v>
      </c>
      <c r="I20" s="7">
        <v>6220</v>
      </c>
      <c r="J20" s="7">
        <v>5160</v>
      </c>
      <c r="K20" s="7">
        <v>3200</v>
      </c>
      <c r="L20" s="7">
        <v>800</v>
      </c>
      <c r="M20" s="7">
        <v>4220</v>
      </c>
      <c r="N20" s="7">
        <v>4240</v>
      </c>
    </row>
    <row r="21" spans="1:14" ht="15" customHeight="1" x14ac:dyDescent="0.2">
      <c r="A21" s="19" t="s">
        <v>13</v>
      </c>
      <c r="B21" s="11">
        <f t="shared" si="1"/>
        <v>8640</v>
      </c>
      <c r="C21" s="11">
        <v>395</v>
      </c>
      <c r="D21" s="11">
        <v>2314</v>
      </c>
      <c r="E21" s="13">
        <v>508</v>
      </c>
      <c r="F21" s="11">
        <v>657</v>
      </c>
      <c r="G21" s="11">
        <v>1191</v>
      </c>
      <c r="H21" s="11">
        <v>593</v>
      </c>
      <c r="I21" s="13">
        <v>711</v>
      </c>
      <c r="J21" s="11">
        <v>534</v>
      </c>
      <c r="K21" s="11">
        <v>499</v>
      </c>
      <c r="L21" s="11">
        <v>0</v>
      </c>
      <c r="M21" s="11">
        <v>573</v>
      </c>
      <c r="N21" s="11">
        <v>665</v>
      </c>
    </row>
    <row r="22" spans="1:14" ht="15" customHeight="1" x14ac:dyDescent="0.2">
      <c r="A22" s="18" t="s">
        <v>10</v>
      </c>
      <c r="B22" s="12">
        <f t="shared" si="1"/>
        <v>2644</v>
      </c>
      <c r="C22" s="12">
        <v>235</v>
      </c>
      <c r="D22" s="12">
        <v>381</v>
      </c>
      <c r="E22" s="12">
        <v>321</v>
      </c>
      <c r="F22" s="12">
        <v>143</v>
      </c>
      <c r="G22" s="12">
        <v>298</v>
      </c>
      <c r="H22" s="12">
        <v>367</v>
      </c>
      <c r="I22" s="12">
        <v>0</v>
      </c>
      <c r="J22" s="12">
        <v>191</v>
      </c>
      <c r="K22" s="12">
        <v>266</v>
      </c>
      <c r="L22" s="12">
        <v>61</v>
      </c>
      <c r="M22" s="12">
        <v>198</v>
      </c>
      <c r="N22" s="12">
        <v>183</v>
      </c>
    </row>
    <row r="23" spans="1:14" ht="15" customHeight="1" x14ac:dyDescent="0.2">
      <c r="A23" s="19" t="s">
        <v>5</v>
      </c>
      <c r="B23" s="11">
        <f t="shared" si="1"/>
        <v>3440</v>
      </c>
      <c r="C23" s="11">
        <v>350</v>
      </c>
      <c r="D23" s="13">
        <v>520</v>
      </c>
      <c r="E23" s="13">
        <v>0</v>
      </c>
      <c r="F23" s="11">
        <v>0</v>
      </c>
      <c r="G23" s="13">
        <v>900</v>
      </c>
      <c r="H23" s="13">
        <v>0</v>
      </c>
      <c r="I23" s="13">
        <v>410</v>
      </c>
      <c r="J23" s="13">
        <v>400</v>
      </c>
      <c r="K23" s="13">
        <v>0</v>
      </c>
      <c r="L23" s="13">
        <v>410</v>
      </c>
      <c r="M23" s="13">
        <v>0</v>
      </c>
      <c r="N23" s="13">
        <v>450</v>
      </c>
    </row>
    <row r="24" spans="1:14" ht="15" customHeight="1" x14ac:dyDescent="0.2">
      <c r="A24" s="18" t="s">
        <v>6</v>
      </c>
      <c r="B24" s="12">
        <f t="shared" si="1"/>
        <v>4130</v>
      </c>
      <c r="C24" s="12">
        <v>690</v>
      </c>
      <c r="D24" s="7">
        <v>640</v>
      </c>
      <c r="E24" s="12">
        <v>420</v>
      </c>
      <c r="F24" s="7">
        <v>260</v>
      </c>
      <c r="G24" s="12">
        <v>410</v>
      </c>
      <c r="H24" s="7">
        <v>540</v>
      </c>
      <c r="I24" s="7">
        <v>220</v>
      </c>
      <c r="J24" s="7">
        <v>220</v>
      </c>
      <c r="K24" s="7">
        <v>140</v>
      </c>
      <c r="L24" s="7">
        <v>0</v>
      </c>
      <c r="M24" s="7">
        <v>390</v>
      </c>
      <c r="N24" s="7">
        <v>200</v>
      </c>
    </row>
    <row r="25" spans="1:14" ht="15" customHeight="1" x14ac:dyDescent="0.2">
      <c r="A25" s="19" t="s">
        <v>15</v>
      </c>
      <c r="B25" s="11">
        <f t="shared" si="1"/>
        <v>1982</v>
      </c>
      <c r="C25" s="13">
        <v>0</v>
      </c>
      <c r="D25" s="11">
        <v>308</v>
      </c>
      <c r="E25" s="11">
        <v>104</v>
      </c>
      <c r="F25" s="11">
        <v>0</v>
      </c>
      <c r="G25" s="11">
        <v>305</v>
      </c>
      <c r="H25" s="11">
        <v>279</v>
      </c>
      <c r="I25" s="11">
        <v>0</v>
      </c>
      <c r="J25" s="11">
        <v>175</v>
      </c>
      <c r="K25" s="11">
        <v>216</v>
      </c>
      <c r="L25" s="11">
        <v>0</v>
      </c>
      <c r="M25" s="11">
        <v>297</v>
      </c>
      <c r="N25" s="11">
        <v>298</v>
      </c>
    </row>
    <row r="26" spans="1:14" ht="15" customHeight="1" x14ac:dyDescent="0.2">
      <c r="A26" s="18" t="s">
        <v>51</v>
      </c>
      <c r="B26" s="12">
        <f t="shared" si="1"/>
        <v>1000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1000</v>
      </c>
      <c r="L26" s="12">
        <v>0</v>
      </c>
      <c r="M26" s="12">
        <v>0</v>
      </c>
      <c r="N26" s="12">
        <v>0</v>
      </c>
    </row>
    <row r="27" spans="1:14" ht="15" customHeight="1" x14ac:dyDescent="0.2">
      <c r="A27" s="19" t="s">
        <v>7</v>
      </c>
      <c r="B27" s="11">
        <f t="shared" si="1"/>
        <v>862</v>
      </c>
      <c r="C27" s="11">
        <v>144</v>
      </c>
      <c r="D27" s="13">
        <v>0</v>
      </c>
      <c r="E27" s="11">
        <v>0</v>
      </c>
      <c r="F27" s="13">
        <v>0</v>
      </c>
      <c r="G27" s="13">
        <v>308</v>
      </c>
      <c r="H27" s="13">
        <v>104</v>
      </c>
      <c r="I27" s="13">
        <v>0</v>
      </c>
      <c r="J27" s="13">
        <v>102</v>
      </c>
      <c r="K27" s="13">
        <v>106</v>
      </c>
      <c r="L27" s="13">
        <v>0</v>
      </c>
      <c r="M27" s="13">
        <v>98</v>
      </c>
      <c r="N27" s="11">
        <v>0</v>
      </c>
    </row>
    <row r="28" spans="1:14" ht="15" customHeight="1" x14ac:dyDescent="0.2">
      <c r="A28" s="18" t="s">
        <v>18</v>
      </c>
      <c r="B28" s="7">
        <f t="shared" si="1"/>
        <v>598</v>
      </c>
      <c r="C28" s="12">
        <v>0</v>
      </c>
      <c r="D28" s="12">
        <v>63</v>
      </c>
      <c r="E28" s="12">
        <v>216</v>
      </c>
      <c r="F28" s="12">
        <v>0</v>
      </c>
      <c r="G28" s="12">
        <v>76</v>
      </c>
      <c r="H28" s="7">
        <v>62</v>
      </c>
      <c r="I28" s="12">
        <v>0</v>
      </c>
      <c r="J28" s="7">
        <v>48</v>
      </c>
      <c r="K28" s="12">
        <v>0</v>
      </c>
      <c r="L28" s="12">
        <v>0</v>
      </c>
      <c r="M28" s="12">
        <v>62</v>
      </c>
      <c r="N28" s="12">
        <v>71</v>
      </c>
    </row>
    <row r="29" spans="1:14" s="3" customFormat="1" ht="15" customHeight="1" x14ac:dyDescent="0.2">
      <c r="A29" s="19" t="s">
        <v>9</v>
      </c>
      <c r="B29" s="13">
        <f t="shared" si="1"/>
        <v>378</v>
      </c>
      <c r="C29" s="13">
        <v>0</v>
      </c>
      <c r="D29" s="13">
        <v>35</v>
      </c>
      <c r="E29" s="13">
        <v>0</v>
      </c>
      <c r="F29" s="13">
        <v>0</v>
      </c>
      <c r="G29" s="13">
        <v>129</v>
      </c>
      <c r="H29" s="13">
        <v>126</v>
      </c>
      <c r="I29" s="13">
        <v>0</v>
      </c>
      <c r="J29" s="13">
        <v>61</v>
      </c>
      <c r="K29" s="13">
        <v>0</v>
      </c>
      <c r="L29" s="13">
        <v>0</v>
      </c>
      <c r="M29" s="13">
        <v>27</v>
      </c>
      <c r="N29" s="13">
        <v>0</v>
      </c>
    </row>
    <row r="30" spans="1:14" s="3" customFormat="1" ht="15" customHeight="1" x14ac:dyDescent="0.2">
      <c r="A30" s="18" t="s">
        <v>56</v>
      </c>
      <c r="B30" s="7">
        <f t="shared" si="1"/>
        <v>178</v>
      </c>
      <c r="C30" s="7">
        <v>25</v>
      </c>
      <c r="D30" s="7">
        <v>32</v>
      </c>
      <c r="E30" s="7">
        <v>12</v>
      </c>
      <c r="F30" s="7">
        <v>0</v>
      </c>
      <c r="G30" s="7">
        <v>25</v>
      </c>
      <c r="H30" s="7">
        <v>25</v>
      </c>
      <c r="I30" s="7">
        <v>0</v>
      </c>
      <c r="J30" s="7">
        <v>15</v>
      </c>
      <c r="K30" s="7">
        <v>10</v>
      </c>
      <c r="L30" s="7">
        <v>0</v>
      </c>
      <c r="M30" s="7">
        <v>20</v>
      </c>
      <c r="N30" s="7">
        <v>14</v>
      </c>
    </row>
    <row r="31" spans="1:14" x14ac:dyDescent="0.2">
      <c r="A31" s="6" t="s">
        <v>54</v>
      </c>
    </row>
    <row r="32" spans="1:14" x14ac:dyDescent="0.2">
      <c r="A32" s="6" t="s">
        <v>43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</row>
    <row r="36" spans="2:14" x14ac:dyDescent="0.2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</row>
    <row r="37" spans="2:14" s="28" customFormat="1" x14ac:dyDescent="0.2"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</row>
    <row r="38" spans="2:14" s="28" customFormat="1" x14ac:dyDescent="0.2"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</row>
    <row r="39" spans="2:14" s="28" customFormat="1" x14ac:dyDescent="0.2"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</row>
    <row r="40" spans="2:14" s="28" customFormat="1" x14ac:dyDescent="0.2"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</row>
    <row r="41" spans="2:14" x14ac:dyDescent="0.2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</row>
    <row r="42" spans="2:14" s="28" customFormat="1" x14ac:dyDescent="0.2"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</row>
    <row r="43" spans="2:14" s="26" customFormat="1" x14ac:dyDescent="0.2"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</row>
    <row r="44" spans="2:14" s="26" customFormat="1" x14ac:dyDescent="0.2"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</row>
    <row r="45" spans="2:14" s="26" customFormat="1" x14ac:dyDescent="0.2"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</row>
    <row r="46" spans="2:14" x14ac:dyDescent="0.2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</row>
    <row r="47" spans="2:14" x14ac:dyDescent="0.2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</row>
    <row r="48" spans="2:14" s="26" customFormat="1" x14ac:dyDescent="0.2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</row>
    <row r="49" spans="2:14" s="26" customFormat="1" x14ac:dyDescent="0.2"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</row>
    <row r="50" spans="2:14" s="26" customFormat="1" x14ac:dyDescent="0.2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</row>
    <row r="51" spans="2:14" ht="14.25" customHeight="1" x14ac:dyDescent="0.2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</row>
    <row r="52" spans="2:14" s="28" customFormat="1" x14ac:dyDescent="0.2"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</row>
    <row r="53" spans="2:14" s="28" customFormat="1" x14ac:dyDescent="0.2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</row>
    <row r="54" spans="2:14" x14ac:dyDescent="0.2"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</row>
    <row r="55" spans="2:14" s="28" customFormat="1" x14ac:dyDescent="0.2"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</row>
    <row r="56" spans="2:14" s="28" customFormat="1" x14ac:dyDescent="0.2"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</row>
    <row r="57" spans="2:14" s="26" customFormat="1" x14ac:dyDescent="0.2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</row>
    <row r="58" spans="2:14" s="26" customFormat="1" x14ac:dyDescent="0.2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</row>
    <row r="59" spans="2:14" s="26" customFormat="1" x14ac:dyDescent="0.2"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</row>
    <row r="60" spans="2:14" x14ac:dyDescent="0.2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</row>
    <row r="61" spans="2:14" x14ac:dyDescent="0.2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</row>
    <row r="62" spans="2:14" x14ac:dyDescent="0.2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</row>
    <row r="63" spans="2:14" s="28" customFormat="1" x14ac:dyDescent="0.2"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</row>
    <row r="64" spans="2:14" x14ac:dyDescent="0.2"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</row>
    <row r="65" spans="2:14" s="28" customFormat="1" x14ac:dyDescent="0.2"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</row>
    <row r="66" spans="2:14" s="28" customFormat="1" x14ac:dyDescent="0.2"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</row>
    <row r="67" spans="2:14" s="28" customFormat="1" x14ac:dyDescent="0.2"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</row>
    <row r="68" spans="2:14" x14ac:dyDescent="0.2"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</row>
    <row r="69" spans="2:14" s="28" customFormat="1" x14ac:dyDescent="0.2"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</row>
    <row r="70" spans="2:14" s="26" customFormat="1" x14ac:dyDescent="0.2"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</row>
    <row r="71" spans="2:14" s="26" customFormat="1" x14ac:dyDescent="0.2"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</row>
    <row r="72" spans="2:14" s="26" customFormat="1" x14ac:dyDescent="0.2"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</row>
    <row r="73" spans="2:14" s="26" customFormat="1" x14ac:dyDescent="0.2"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</row>
    <row r="74" spans="2:14" s="26" customFormat="1" x14ac:dyDescent="0.2"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</row>
    <row r="75" spans="2:14" s="26" customFormat="1" x14ac:dyDescent="0.2"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</row>
    <row r="76" spans="2:14" x14ac:dyDescent="0.2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</row>
    <row r="77" spans="2:14" s="28" customFormat="1" x14ac:dyDescent="0.2"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</row>
    <row r="78" spans="2:14" s="28" customFormat="1" x14ac:dyDescent="0.2"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</row>
    <row r="79" spans="2:14" s="28" customFormat="1" x14ac:dyDescent="0.2"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</row>
    <row r="80" spans="2:14" x14ac:dyDescent="0.2"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</row>
    <row r="81" spans="1:14" s="28" customFormat="1" x14ac:dyDescent="0.2"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</row>
    <row r="82" spans="1:14" x14ac:dyDescent="0.2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</row>
    <row r="83" spans="1:14" s="26" customFormat="1" x14ac:dyDescent="0.2"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</row>
    <row r="84" spans="1:14" s="26" customFormat="1" x14ac:dyDescent="0.2"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</row>
    <row r="85" spans="1:14" s="26" customFormat="1" x14ac:dyDescent="0.2"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</row>
    <row r="86" spans="1:14" x14ac:dyDescent="0.2"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</row>
    <row r="87" spans="1:14" s="28" customFormat="1" x14ac:dyDescent="0.2"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</row>
    <row r="88" spans="1:14" x14ac:dyDescent="0.2"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</row>
    <row r="90" spans="1:14" x14ac:dyDescent="0.2">
      <c r="A90" s="2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</row>
    <row r="91" spans="1:14" x14ac:dyDescent="0.2">
      <c r="B91" s="14"/>
      <c r="C91" s="14"/>
    </row>
    <row r="92" spans="1:14" x14ac:dyDescent="0.2"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</row>
  </sheetData>
  <sortState ref="A40:O68">
    <sortCondition descending="1" ref="B40:B68"/>
  </sortState>
  <phoneticPr fontId="3" type="noConversion"/>
  <pageMargins left="0.39370078740157477" right="0.39370078740157477" top="0.59055118110236215" bottom="0.59055118110236215" header="0" footer="0"/>
  <pageSetup paperSize="9" fitToWidth="2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0</vt:lpstr>
      <vt:lpstr>1</vt:lpstr>
      <vt:lpstr>1 graf1</vt:lpstr>
      <vt:lpstr>2</vt:lpstr>
      <vt:lpstr>3</vt:lpstr>
      <vt:lpstr>'1'!Área_de_impresión</vt:lpstr>
      <vt:lpstr>'2'!Área_de_impresión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2022-05-09T13:01:28Z</cp:lastPrinted>
  <dcterms:created xsi:type="dcterms:W3CDTF">1999-06-17T12:27:39Z</dcterms:created>
  <dcterms:modified xsi:type="dcterms:W3CDTF">2023-11-16T18:15:58Z</dcterms:modified>
</cp:coreProperties>
</file>